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Физическая культура (юноши)" sheetId="1" r:id="rId1"/>
  </sheets>
  <definedNames>
    <definedName name="_xlnm._FilterDatabase" localSheetId="0" hidden="1">'Физическая культура (юноши)'!$E$1:$E$136</definedName>
  </definedNames>
  <calcPr fullCalcOnLoad="1"/>
</workbook>
</file>

<file path=xl/sharedStrings.xml><?xml version="1.0" encoding="utf-8"?>
<sst xmlns="http://schemas.openxmlformats.org/spreadsheetml/2006/main" count="278" uniqueCount="146">
  <si>
    <t>№ п\п</t>
  </si>
  <si>
    <t>ФИО участника</t>
  </si>
  <si>
    <t>Код ОО</t>
  </si>
  <si>
    <t>Класс</t>
  </si>
  <si>
    <t>Первичный балл</t>
  </si>
  <si>
    <t>Максимальный балл</t>
  </si>
  <si>
    <t>% выполнения</t>
  </si>
  <si>
    <t>Статус</t>
  </si>
  <si>
    <t>Рейтинг</t>
  </si>
  <si>
    <t>Цепелев Даниил Владимирович</t>
  </si>
  <si>
    <t>Победитель</t>
  </si>
  <si>
    <t>Крамной Дмитрий Анатольевич</t>
  </si>
  <si>
    <t>Савичев Александр Станиславович</t>
  </si>
  <si>
    <t>Казаков Матвей Алексеевич</t>
  </si>
  <si>
    <t>Призёр</t>
  </si>
  <si>
    <t>Тарасюк Максим Андреевич</t>
  </si>
  <si>
    <t>Третьяков Тимофей Андреевич</t>
  </si>
  <si>
    <t>Овчинников Сергей Анатольевич</t>
  </si>
  <si>
    <t>Глазачев Андрей Степанович</t>
  </si>
  <si>
    <t>Коржавин Артем Васильевич</t>
  </si>
  <si>
    <t>Груничев Юрий Владимирович</t>
  </si>
  <si>
    <t>Корзухин Даниил Викторович</t>
  </si>
  <si>
    <t>Тарасов Иван Викторович</t>
  </si>
  <si>
    <t>Корякин Богдан Юрьевич</t>
  </si>
  <si>
    <t>Шинкаренко Егор Александрович</t>
  </si>
  <si>
    <t>Вепрев Дмитрий Николаевич</t>
  </si>
  <si>
    <t>Колесов Кирилл Андреевич</t>
  </si>
  <si>
    <t>Никулин Алексей Денисович</t>
  </si>
  <si>
    <t>Панов Андрей Николаевич</t>
  </si>
  <si>
    <t>Пугин Кирилл Алексеевич</t>
  </si>
  <si>
    <t>Участник</t>
  </si>
  <si>
    <t>Микрюков Артём Андреевич</t>
  </si>
  <si>
    <t>Лютин Михаил Алексеевич</t>
  </si>
  <si>
    <t>Константинов Роман Андреевич</t>
  </si>
  <si>
    <t>Козлов Иван Васильевич</t>
  </si>
  <si>
    <t>Зенков Матвей Алексеевич</t>
  </si>
  <si>
    <t>Добров Кирилл Андреевич</t>
  </si>
  <si>
    <t>Берсенев Валерий Николаевич</t>
  </si>
  <si>
    <t>Ситников Никита Алексеевич</t>
  </si>
  <si>
    <t>Анисимов Илья Сергеевич</t>
  </si>
  <si>
    <t>Сурнин Александр Алексеевич</t>
  </si>
  <si>
    <t>Кобелев Даниил Алексеевич</t>
  </si>
  <si>
    <t>Волков Егор Сергеевич</t>
  </si>
  <si>
    <t>Моспан Сергей Игоревич</t>
  </si>
  <si>
    <t>Новиков Сергей Сергеевич</t>
  </si>
  <si>
    <t>Родин Дмитрий Сергеевич</t>
  </si>
  <si>
    <t>Бакин Кирилл Александрович</t>
  </si>
  <si>
    <t>Зверев Дмитрий Дмитриевич</t>
  </si>
  <si>
    <t>Хайруллоев Илхом Шохиддинович</t>
  </si>
  <si>
    <t>Обласов Евгений Сергеевич</t>
  </si>
  <si>
    <t>Шарков Дмитрий Александрович</t>
  </si>
  <si>
    <t>Изюров Олег Романович</t>
  </si>
  <si>
    <t>Корнеев Сергей Денисович</t>
  </si>
  <si>
    <t>Ляпин Антон Васильевич</t>
  </si>
  <si>
    <t>Стариков Артем Евгеньевич</t>
  </si>
  <si>
    <t>Мойсеев Павел Николаевич</t>
  </si>
  <si>
    <t>Кузнецов Сергей Александрович</t>
  </si>
  <si>
    <t>Махалин Степан Денисович</t>
  </si>
  <si>
    <t>Вещугин Сергей Викторович</t>
  </si>
  <si>
    <t>Тегенцев Кирилл Алексеевич</t>
  </si>
  <si>
    <t>Матвеев Илья Сергеевич</t>
  </si>
  <si>
    <t>Стерхов Иван Михайлович</t>
  </si>
  <si>
    <t>Каличава Артём Валерианович</t>
  </si>
  <si>
    <t>Пушкарев Алексей Юрьевич</t>
  </si>
  <si>
    <t>Гомзиков Никита Сергеевич</t>
  </si>
  <si>
    <t>Замятин Станислав Михайлович</t>
  </si>
  <si>
    <t>Прокопьев Денис Валерьевич</t>
  </si>
  <si>
    <t>Чуприянов Иван Васильевич</t>
  </si>
  <si>
    <t>Пелевин Глеб Олегович</t>
  </si>
  <si>
    <t>Кобзев Максим Андреевич</t>
  </si>
  <si>
    <t>Тюрин Артем Олегович</t>
  </si>
  <si>
    <t>Ковылин Александр Евгеньевич</t>
  </si>
  <si>
    <t>Филистеев Александр Сергеевич</t>
  </si>
  <si>
    <t>Акимов Андрей Юрьевич</t>
  </si>
  <si>
    <t>Руднов Данил Дмитриевич</t>
  </si>
  <si>
    <t>Зайцев Артемий Ильич</t>
  </si>
  <si>
    <t>Стадухин Ян Александрович</t>
  </si>
  <si>
    <t>Корякин Данил Сергеевич</t>
  </si>
  <si>
    <t>Кудин Данила Андреевич</t>
  </si>
  <si>
    <t>Григорьев Владислав Евгеньевич</t>
  </si>
  <si>
    <t>Тетерин Никита Сергеевич</t>
  </si>
  <si>
    <t>Васильев Станислав Александрович</t>
  </si>
  <si>
    <t>Ишматов Кирилл Дмитриевич</t>
  </si>
  <si>
    <t>Агумава Глеб Сергеевич</t>
  </si>
  <si>
    <t>Фоминых Алексей Андреевич</t>
  </si>
  <si>
    <t>Тимофеев Денис Эдуардович</t>
  </si>
  <si>
    <t>Третьяков Максим Андреевич</t>
  </si>
  <si>
    <t>Ощуков Семен Максимович</t>
  </si>
  <si>
    <t>Сурнин Сергей Алексеевич</t>
  </si>
  <si>
    <t>Ханикян Давит Каренович</t>
  </si>
  <si>
    <t>Хлопук Константин Алексеевич</t>
  </si>
  <si>
    <t>Маханьков Александр Валерьевич</t>
  </si>
  <si>
    <t>Строев Вадим Юрьевич</t>
  </si>
  <si>
    <t>Кудринских Андрей Александрович</t>
  </si>
  <si>
    <t>Сибиряков Егор Васильевич</t>
  </si>
  <si>
    <t>Троян Антоний Дмитриевич</t>
  </si>
  <si>
    <t>Кощеев Александр Дмитриевич</t>
  </si>
  <si>
    <t>Метёлкин Владимир Сергеевич</t>
  </si>
  <si>
    <t>Горожанцев Илья Денисович</t>
  </si>
  <si>
    <t>Кобзев Александр Андреевич</t>
  </si>
  <si>
    <t>Богданов Дмитрий Николаевич</t>
  </si>
  <si>
    <t>Турсунбеков Руслан Кумартаевич</t>
  </si>
  <si>
    <t>Фарносов Дмитрий Сергеевич</t>
  </si>
  <si>
    <t>Стрекалов Роман Олегович</t>
  </si>
  <si>
    <t>Кузнецов Кирилл Александрович</t>
  </si>
  <si>
    <t>Прилипко Кирилл Сергеевич</t>
  </si>
  <si>
    <t>Семейкин Станислав Андреевич</t>
  </si>
  <si>
    <t>Маслаков Данил Сергеевич</t>
  </si>
  <si>
    <t>Иванов Роман Антонович</t>
  </si>
  <si>
    <t>Слободчиков Сергей Викторович</t>
  </si>
  <si>
    <t>Лукоянов Юрий Александрович</t>
  </si>
  <si>
    <t>Новопашин Арсений Сергеевич</t>
  </si>
  <si>
    <t>Мужев Рустам Сергеевич</t>
  </si>
  <si>
    <t>Жлудов Дмитрий Евгеньевич</t>
  </si>
  <si>
    <t>Клепиков Илья Владимирович</t>
  </si>
  <si>
    <t>Мочалов Максим Владимирович</t>
  </si>
  <si>
    <t>Аныгин Данил Олегович</t>
  </si>
  <si>
    <t>Ильиных Иван Игоревич</t>
  </si>
  <si>
    <t>Котлов Анатолий Андреевич</t>
  </si>
  <si>
    <t>Зайцев Илья Олегович</t>
  </si>
  <si>
    <t>Соколов Илья Владимирович</t>
  </si>
  <si>
    <t>Соколов Леонид Владиславович</t>
  </si>
  <si>
    <t>Топорищев Кирилл Николаевич</t>
  </si>
  <si>
    <t>Юханов Владислав Александрович</t>
  </si>
  <si>
    <t>Куликов Кирилл Алексеевич</t>
  </si>
  <si>
    <t>Шимолин Никита Олегович</t>
  </si>
  <si>
    <t>Петров Александр Александрович</t>
  </si>
  <si>
    <t>Клементьев Алексей Петрович</t>
  </si>
  <si>
    <t>Лукоянов Михаил Валерьевич</t>
  </si>
  <si>
    <t>Кондрашин Николай Адреевич</t>
  </si>
  <si>
    <t>Шишков Никита Евгеньевич</t>
  </si>
  <si>
    <t>Филиппов Владислав Дмитриевич</t>
  </si>
  <si>
    <t>Чусовитин Александр Евгеньевич</t>
  </si>
  <si>
    <t>Козлов Антон Андреевич</t>
  </si>
  <si>
    <t>Шихалёв Павел Андреевич</t>
  </si>
  <si>
    <t>Ручкин Кирилл Денисович</t>
  </si>
  <si>
    <t>Мочалов Никита Иванович</t>
  </si>
  <si>
    <t>Абатуров Илья Евгеньевич</t>
  </si>
  <si>
    <t>Сергеев Илья Сергеевич</t>
  </si>
  <si>
    <t>Павлюк Александр Сергеевич</t>
  </si>
  <si>
    <t>Тимофеев Даниил Павлович</t>
  </si>
  <si>
    <t>Семериков Роман Владимирович</t>
  </si>
  <si>
    <t>Ельцин Кирилл Вадимович</t>
  </si>
  <si>
    <t>Фомин Александр Сергеевич</t>
  </si>
  <si>
    <t>Елохин Кирилл Денисович</t>
  </si>
  <si>
    <t>Протокол школьного этапа олимпиады                                      по физической культуре (юноши) в 2021/ 2022 учебном году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</si>
</sst>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Arial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4" fillId="38" borderId="1" applyNumberFormat="0" applyAlignment="0" applyProtection="0"/>
    <xf numFmtId="0" fontId="5" fillId="39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40" borderId="0" applyNumberFormat="0" applyBorder="0" applyAlignment="0" applyProtection="0"/>
    <xf numFmtId="0" fontId="14" fillId="41" borderId="7" applyNumberFormat="0" applyFont="0" applyAlignment="0" applyProtection="0"/>
    <xf numFmtId="0" fontId="15" fillId="38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7" fillId="48" borderId="10" applyNumberFormat="0" applyAlignment="0" applyProtection="0"/>
    <xf numFmtId="0" fontId="28" fillId="49" borderId="11" applyNumberFormat="0" applyAlignment="0" applyProtection="0"/>
    <xf numFmtId="0" fontId="29" fillId="49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12" applyNumberFormat="0" applyFill="0" applyAlignment="0" applyProtection="0"/>
    <xf numFmtId="0" fontId="31" fillId="0" borderId="13" applyNumberFormat="0" applyFill="0" applyAlignment="0" applyProtection="0"/>
    <xf numFmtId="0" fontId="32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4" fillId="50" borderId="16" applyNumberFormat="0" applyAlignment="0" applyProtection="0"/>
    <xf numFmtId="0" fontId="35" fillId="0" borderId="0" applyNumberFormat="0" applyFill="0" applyBorder="0" applyAlignment="0" applyProtection="0"/>
    <xf numFmtId="0" fontId="36" fillId="51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37" fillId="5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0" fontId="39" fillId="0" borderId="18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5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4" fillId="0" borderId="0" xfId="93" applyFont="1" applyAlignment="1">
      <alignment horizontal="center" vertical="center" wrapText="1"/>
      <protection/>
    </xf>
    <xf numFmtId="0" fontId="14" fillId="0" borderId="0" xfId="93" applyFont="1" applyAlignment="1">
      <alignment horizontal="center"/>
      <protection/>
    </xf>
    <xf numFmtId="0" fontId="14" fillId="0" borderId="0" xfId="93" applyFont="1">
      <alignment/>
      <protection/>
    </xf>
    <xf numFmtId="0" fontId="14" fillId="55" borderId="19" xfId="93" applyFont="1" applyFill="1" applyBorder="1" applyAlignment="1">
      <alignment horizontal="center" vertical="center" wrapText="1"/>
      <protection/>
    </xf>
    <xf numFmtId="0" fontId="14" fillId="0" borderId="0" xfId="94">
      <alignment/>
      <protection/>
    </xf>
    <xf numFmtId="0" fontId="14" fillId="0" borderId="19" xfId="94" applyBorder="1" applyAlignment="1">
      <alignment horizontal="center"/>
      <protection/>
    </xf>
    <xf numFmtId="0" fontId="14" fillId="0" borderId="19" xfId="94" applyBorder="1">
      <alignment/>
      <protection/>
    </xf>
    <xf numFmtId="0" fontId="14" fillId="55" borderId="19" xfId="93" applyFont="1" applyFill="1" applyBorder="1">
      <alignment/>
      <protection/>
    </xf>
    <xf numFmtId="0" fontId="14" fillId="55" borderId="19" xfId="93" applyFont="1" applyFill="1" applyBorder="1" applyAlignment="1">
      <alignment/>
      <protection/>
    </xf>
    <xf numFmtId="2" fontId="14" fillId="55" borderId="19" xfId="93" applyNumberFormat="1" applyFont="1" applyFill="1" applyBorder="1" applyAlignment="1">
      <alignment horizontal="center"/>
      <protection/>
    </xf>
    <xf numFmtId="0" fontId="14" fillId="0" borderId="0" xfId="94" applyAlignment="1">
      <alignment horizontal="center"/>
      <protection/>
    </xf>
    <xf numFmtId="0" fontId="19" fillId="0" borderId="0" xfId="93" applyFont="1" applyAlignment="1">
      <alignment horizontal="center" vertical="center" wrapText="1"/>
      <protection/>
    </xf>
    <xf numFmtId="0" fontId="14" fillId="33" borderId="19" xfId="94" applyFill="1" applyBorder="1" applyAlignment="1">
      <alignment horizontal="center"/>
      <protection/>
    </xf>
    <xf numFmtId="0" fontId="14" fillId="33" borderId="19" xfId="94" applyFill="1" applyBorder="1">
      <alignment/>
      <protection/>
    </xf>
    <xf numFmtId="0" fontId="14" fillId="33" borderId="19" xfId="93" applyFont="1" applyFill="1" applyBorder="1">
      <alignment/>
      <protection/>
    </xf>
    <xf numFmtId="0" fontId="14" fillId="33" borderId="19" xfId="93" applyFont="1" applyFill="1" applyBorder="1" applyAlignment="1">
      <alignment/>
      <protection/>
    </xf>
    <xf numFmtId="2" fontId="14" fillId="33" borderId="19" xfId="93" applyNumberFormat="1" applyFont="1" applyFill="1" applyBorder="1" applyAlignment="1">
      <alignment horizont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Обычный 2" xfId="93"/>
    <cellStyle name="Обычный_Копия Xl0000019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6"/>
  <sheetViews>
    <sheetView tabSelected="1" showOutlineSymbols="0" zoomScale="175" zoomScaleNormal="175" zoomScalePageLayoutView="0" workbookViewId="0" topLeftCell="A122">
      <selection activeCell="A120" sqref="A120:IV120"/>
    </sheetView>
  </sheetViews>
  <sheetFormatPr defaultColWidth="10.25390625" defaultRowHeight="12.75"/>
  <cols>
    <col min="1" max="1" width="3.875" style="11" customWidth="1"/>
    <col min="2" max="2" width="12.25390625" style="5" hidden="1" customWidth="1"/>
    <col min="3" max="3" width="12.875" style="5" hidden="1" customWidth="1"/>
    <col min="4" max="4" width="19.00390625" style="5" customWidth="1"/>
    <col min="5" max="5" width="9.25390625" style="11" customWidth="1"/>
    <col min="6" max="6" width="7.00390625" style="11" customWidth="1"/>
    <col min="7" max="7" width="7.875" style="11" customWidth="1"/>
    <col min="8" max="8" width="16.375" style="11" customWidth="1"/>
    <col min="9" max="9" width="9.375" style="11" customWidth="1"/>
    <col min="10" max="10" width="13.125" style="5" customWidth="1"/>
    <col min="11" max="11" width="9.75390625" style="11" customWidth="1"/>
    <col min="12" max="16384" width="10.25390625" style="5" customWidth="1"/>
  </cols>
  <sheetData>
    <row r="1" spans="1:11" s="1" customFormat="1" ht="40.5" customHeight="1">
      <c r="A1" s="12" t="s">
        <v>145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3" customFormat="1" ht="8.25" customHeight="1">
      <c r="A2" s="2"/>
      <c r="E2" s="2"/>
      <c r="F2" s="2"/>
      <c r="G2" s="2"/>
      <c r="H2" s="2"/>
      <c r="I2" s="2"/>
      <c r="K2" s="2"/>
    </row>
    <row r="3" spans="1:11" s="3" customFormat="1" ht="57" customHeight="1">
      <c r="A3" s="4" t="s">
        <v>0</v>
      </c>
      <c r="B3" s="4" t="s">
        <v>1</v>
      </c>
      <c r="C3" s="4" t="s">
        <v>1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8</v>
      </c>
    </row>
    <row r="4" spans="1:11" ht="14.25">
      <c r="A4" s="13">
        <v>1</v>
      </c>
      <c r="B4" s="14" t="s">
        <v>9</v>
      </c>
      <c r="C4" s="15" t="str">
        <f aca="true" t="shared" si="0" ref="C4:C35">TRIM(B4)</f>
        <v>Цепелев Даниил Владимирович</v>
      </c>
      <c r="D4" s="16" t="str">
        <f aca="true" t="shared" si="1" ref="D4:D35">CONCATENATE(LEFT(C4,FIND(" ",C4,1))," ",MID(C4,FIND(" ",C4,1)+1,1),".",MID(C4,FIND(" ",C4,FIND(" ",C4,1)+1)+1,1),".")</f>
        <v>Цепелев  Д.В.</v>
      </c>
      <c r="E4" s="13">
        <v>280108</v>
      </c>
      <c r="F4" s="13">
        <v>5</v>
      </c>
      <c r="G4" s="13">
        <v>94</v>
      </c>
      <c r="H4" s="13">
        <v>100</v>
      </c>
      <c r="I4" s="17">
        <f aca="true" t="shared" si="2" ref="I4:I35">G4*100/H4</f>
        <v>94</v>
      </c>
      <c r="J4" s="14" t="s">
        <v>10</v>
      </c>
      <c r="K4" s="13">
        <v>1</v>
      </c>
    </row>
    <row r="5" spans="1:11" ht="14.25">
      <c r="A5" s="13">
        <v>2</v>
      </c>
      <c r="B5" s="14" t="s">
        <v>11</v>
      </c>
      <c r="C5" s="15" t="str">
        <f t="shared" si="0"/>
        <v>Крамной Дмитрий Анатольевич</v>
      </c>
      <c r="D5" s="16" t="str">
        <f t="shared" si="1"/>
        <v>Крамной  Д.А.</v>
      </c>
      <c r="E5" s="13">
        <v>280103</v>
      </c>
      <c r="F5" s="13">
        <v>5</v>
      </c>
      <c r="G5" s="13">
        <v>91.68</v>
      </c>
      <c r="H5" s="13">
        <v>100</v>
      </c>
      <c r="I5" s="17">
        <f t="shared" si="2"/>
        <v>91.68</v>
      </c>
      <c r="J5" s="14" t="s">
        <v>10</v>
      </c>
      <c r="K5" s="13">
        <v>2</v>
      </c>
    </row>
    <row r="6" spans="1:11" ht="14.25">
      <c r="A6" s="13">
        <v>3</v>
      </c>
      <c r="B6" s="14" t="s">
        <v>12</v>
      </c>
      <c r="C6" s="15" t="str">
        <f t="shared" si="0"/>
        <v>Савичев Александр Станиславович</v>
      </c>
      <c r="D6" s="16" t="str">
        <f t="shared" si="1"/>
        <v>Савичев  А.С.</v>
      </c>
      <c r="E6" s="13">
        <v>280101</v>
      </c>
      <c r="F6" s="13">
        <v>5</v>
      </c>
      <c r="G6" s="13">
        <v>91</v>
      </c>
      <c r="H6" s="13">
        <v>100</v>
      </c>
      <c r="I6" s="17">
        <f t="shared" si="2"/>
        <v>91</v>
      </c>
      <c r="J6" s="14" t="s">
        <v>10</v>
      </c>
      <c r="K6" s="13">
        <v>3</v>
      </c>
    </row>
    <row r="7" spans="1:11" ht="14.25">
      <c r="A7" s="13">
        <v>4</v>
      </c>
      <c r="B7" s="14" t="s">
        <v>13</v>
      </c>
      <c r="C7" s="15" t="str">
        <f t="shared" si="0"/>
        <v>Казаков Матвей Алексеевич</v>
      </c>
      <c r="D7" s="16" t="str">
        <f t="shared" si="1"/>
        <v>Казаков  М.А.</v>
      </c>
      <c r="E7" s="13">
        <v>280103</v>
      </c>
      <c r="F7" s="13">
        <v>5</v>
      </c>
      <c r="G7" s="13">
        <v>89</v>
      </c>
      <c r="H7" s="13">
        <v>100</v>
      </c>
      <c r="I7" s="17">
        <f t="shared" si="2"/>
        <v>89</v>
      </c>
      <c r="J7" s="14" t="s">
        <v>14</v>
      </c>
      <c r="K7" s="13">
        <v>4</v>
      </c>
    </row>
    <row r="8" spans="1:11" ht="14.25">
      <c r="A8" s="13">
        <v>5</v>
      </c>
      <c r="B8" s="14" t="s">
        <v>15</v>
      </c>
      <c r="C8" s="15" t="str">
        <f t="shared" si="0"/>
        <v>Тарасюк Максим Андреевич</v>
      </c>
      <c r="D8" s="16" t="str">
        <f t="shared" si="1"/>
        <v>Тарасюк  М.А.</v>
      </c>
      <c r="E8" s="13">
        <v>280104</v>
      </c>
      <c r="F8" s="13">
        <v>5</v>
      </c>
      <c r="G8" s="13">
        <v>88.07</v>
      </c>
      <c r="H8" s="13">
        <v>100</v>
      </c>
      <c r="I8" s="17">
        <f t="shared" si="2"/>
        <v>88.07</v>
      </c>
      <c r="J8" s="14" t="s">
        <v>10</v>
      </c>
      <c r="K8" s="13">
        <v>5</v>
      </c>
    </row>
    <row r="9" spans="1:11" ht="14.25">
      <c r="A9" s="13">
        <v>6</v>
      </c>
      <c r="B9" s="14" t="s">
        <v>16</v>
      </c>
      <c r="C9" s="15" t="str">
        <f t="shared" si="0"/>
        <v>Третьяков Тимофей Андреевич</v>
      </c>
      <c r="D9" s="16" t="str">
        <f t="shared" si="1"/>
        <v>Третьяков  Т.А.</v>
      </c>
      <c r="E9" s="13">
        <v>280117</v>
      </c>
      <c r="F9" s="13">
        <v>5</v>
      </c>
      <c r="G9" s="13">
        <v>86.91</v>
      </c>
      <c r="H9" s="13">
        <v>100</v>
      </c>
      <c r="I9" s="17">
        <f t="shared" si="2"/>
        <v>86.91</v>
      </c>
      <c r="J9" s="14" t="s">
        <v>10</v>
      </c>
      <c r="K9" s="13">
        <v>6</v>
      </c>
    </row>
    <row r="10" spans="1:11" ht="14.25">
      <c r="A10" s="13">
        <v>7</v>
      </c>
      <c r="B10" s="14" t="s">
        <v>17</v>
      </c>
      <c r="C10" s="15" t="str">
        <f t="shared" si="0"/>
        <v>Овчинников Сергей Анатольевич</v>
      </c>
      <c r="D10" s="16" t="str">
        <f t="shared" si="1"/>
        <v>Овчинников  С.А.</v>
      </c>
      <c r="E10" s="13">
        <v>280104</v>
      </c>
      <c r="F10" s="13">
        <v>5</v>
      </c>
      <c r="G10" s="13">
        <v>85.94</v>
      </c>
      <c r="H10" s="13">
        <v>100</v>
      </c>
      <c r="I10" s="17">
        <f t="shared" si="2"/>
        <v>85.94</v>
      </c>
      <c r="J10" s="14" t="s">
        <v>14</v>
      </c>
      <c r="K10" s="13">
        <v>7</v>
      </c>
    </row>
    <row r="11" spans="1:11" ht="14.25">
      <c r="A11" s="13">
        <v>8</v>
      </c>
      <c r="B11" s="14" t="s">
        <v>18</v>
      </c>
      <c r="C11" s="15" t="str">
        <f t="shared" si="0"/>
        <v>Глазачев Андрей Степанович</v>
      </c>
      <c r="D11" s="16" t="str">
        <f t="shared" si="1"/>
        <v>Глазачев  А.С.</v>
      </c>
      <c r="E11" s="13">
        <v>280117</v>
      </c>
      <c r="F11" s="13">
        <v>5</v>
      </c>
      <c r="G11" s="13">
        <v>82.26</v>
      </c>
      <c r="H11" s="13">
        <v>100</v>
      </c>
      <c r="I11" s="17">
        <f t="shared" si="2"/>
        <v>82.26</v>
      </c>
      <c r="J11" s="14" t="s">
        <v>14</v>
      </c>
      <c r="K11" s="13">
        <v>8</v>
      </c>
    </row>
    <row r="12" spans="1:11" ht="14.25">
      <c r="A12" s="13">
        <v>9</v>
      </c>
      <c r="B12" s="14" t="s">
        <v>19</v>
      </c>
      <c r="C12" s="15" t="str">
        <f t="shared" si="0"/>
        <v>Коржавин Артем Васильевич</v>
      </c>
      <c r="D12" s="16" t="str">
        <f t="shared" si="1"/>
        <v>Коржавин  А.В.</v>
      </c>
      <c r="E12" s="13">
        <v>280117</v>
      </c>
      <c r="F12" s="13">
        <v>5</v>
      </c>
      <c r="G12" s="13">
        <v>81.21</v>
      </c>
      <c r="H12" s="13">
        <v>100</v>
      </c>
      <c r="I12" s="17">
        <f t="shared" si="2"/>
        <v>81.21</v>
      </c>
      <c r="J12" s="14" t="s">
        <v>14</v>
      </c>
      <c r="K12" s="13">
        <v>9</v>
      </c>
    </row>
    <row r="13" spans="1:11" ht="14.25">
      <c r="A13" s="13">
        <v>10</v>
      </c>
      <c r="B13" s="14" t="s">
        <v>20</v>
      </c>
      <c r="C13" s="15" t="str">
        <f t="shared" si="0"/>
        <v>Груничев Юрий Владимирович</v>
      </c>
      <c r="D13" s="16" t="str">
        <f t="shared" si="1"/>
        <v>Груничев  Ю.В.</v>
      </c>
      <c r="E13" s="13">
        <v>280106</v>
      </c>
      <c r="F13" s="13">
        <v>5</v>
      </c>
      <c r="G13" s="13">
        <v>80.68</v>
      </c>
      <c r="H13" s="13">
        <v>100</v>
      </c>
      <c r="I13" s="17">
        <f t="shared" si="2"/>
        <v>80.68</v>
      </c>
      <c r="J13" s="14" t="s">
        <v>10</v>
      </c>
      <c r="K13" s="13">
        <v>10</v>
      </c>
    </row>
    <row r="14" spans="1:11" ht="14.25">
      <c r="A14" s="13">
        <v>11</v>
      </c>
      <c r="B14" s="14" t="s">
        <v>21</v>
      </c>
      <c r="C14" s="15" t="str">
        <f t="shared" si="0"/>
        <v>Корзухин Даниил Викторович</v>
      </c>
      <c r="D14" s="16" t="str">
        <f t="shared" si="1"/>
        <v>Корзухин  Д.В.</v>
      </c>
      <c r="E14" s="13">
        <v>280114</v>
      </c>
      <c r="F14" s="13">
        <v>5</v>
      </c>
      <c r="G14" s="13">
        <v>79.96</v>
      </c>
      <c r="H14" s="13">
        <v>100</v>
      </c>
      <c r="I14" s="17">
        <f t="shared" si="2"/>
        <v>79.96</v>
      </c>
      <c r="J14" s="14" t="s">
        <v>10</v>
      </c>
      <c r="K14" s="13">
        <v>11</v>
      </c>
    </row>
    <row r="15" spans="1:11" ht="14.25">
      <c r="A15" s="13">
        <v>12</v>
      </c>
      <c r="B15" s="14" t="s">
        <v>22</v>
      </c>
      <c r="C15" s="15" t="str">
        <f t="shared" si="0"/>
        <v>Тарасов Иван Викторович</v>
      </c>
      <c r="D15" s="16" t="str">
        <f t="shared" si="1"/>
        <v>Тарасов  И.В.</v>
      </c>
      <c r="E15" s="13">
        <v>280114</v>
      </c>
      <c r="F15" s="13">
        <v>5</v>
      </c>
      <c r="G15" s="13">
        <v>75.78</v>
      </c>
      <c r="H15" s="13">
        <v>100</v>
      </c>
      <c r="I15" s="17">
        <f t="shared" si="2"/>
        <v>75.78</v>
      </c>
      <c r="J15" s="14" t="s">
        <v>14</v>
      </c>
      <c r="K15" s="13">
        <v>12</v>
      </c>
    </row>
    <row r="16" spans="1:11" ht="14.25">
      <c r="A16" s="13">
        <v>13</v>
      </c>
      <c r="B16" s="14" t="s">
        <v>23</v>
      </c>
      <c r="C16" s="15" t="str">
        <f t="shared" si="0"/>
        <v>Корякин Богдан Юрьевич</v>
      </c>
      <c r="D16" s="16" t="str">
        <f t="shared" si="1"/>
        <v>Корякин  Б.Ю.</v>
      </c>
      <c r="E16" s="13">
        <v>280104</v>
      </c>
      <c r="F16" s="13">
        <v>5</v>
      </c>
      <c r="G16" s="13">
        <v>74.75</v>
      </c>
      <c r="H16" s="13">
        <v>100</v>
      </c>
      <c r="I16" s="17">
        <f t="shared" si="2"/>
        <v>74.75</v>
      </c>
      <c r="J16" s="14" t="s">
        <v>14</v>
      </c>
      <c r="K16" s="13">
        <v>13</v>
      </c>
    </row>
    <row r="17" spans="1:11" ht="14.25">
      <c r="A17" s="13">
        <v>14</v>
      </c>
      <c r="B17" s="14" t="s">
        <v>24</v>
      </c>
      <c r="C17" s="15" t="str">
        <f t="shared" si="0"/>
        <v>Шинкаренко Егор Александрович</v>
      </c>
      <c r="D17" s="16" t="str">
        <f t="shared" si="1"/>
        <v>Шинкаренко  Е.А.</v>
      </c>
      <c r="E17" s="13">
        <v>280103</v>
      </c>
      <c r="F17" s="13">
        <v>5</v>
      </c>
      <c r="G17" s="13">
        <v>71.37</v>
      </c>
      <c r="H17" s="13">
        <v>100</v>
      </c>
      <c r="I17" s="17">
        <f t="shared" si="2"/>
        <v>71.37</v>
      </c>
      <c r="J17" s="14" t="s">
        <v>14</v>
      </c>
      <c r="K17" s="13">
        <v>14</v>
      </c>
    </row>
    <row r="18" spans="1:11" ht="14.25">
      <c r="A18" s="13">
        <v>15</v>
      </c>
      <c r="B18" s="14" t="s">
        <v>25</v>
      </c>
      <c r="C18" s="15" t="str">
        <f t="shared" si="0"/>
        <v>Вепрев Дмитрий Николаевич</v>
      </c>
      <c r="D18" s="16" t="str">
        <f t="shared" si="1"/>
        <v>Вепрев  Д.Н.</v>
      </c>
      <c r="E18" s="13">
        <v>280103</v>
      </c>
      <c r="F18" s="13">
        <v>5</v>
      </c>
      <c r="G18" s="13">
        <v>70.78999999999999</v>
      </c>
      <c r="H18" s="13">
        <v>100</v>
      </c>
      <c r="I18" s="17">
        <f t="shared" si="2"/>
        <v>70.78999999999999</v>
      </c>
      <c r="J18" s="14" t="s">
        <v>14</v>
      </c>
      <c r="K18" s="13">
        <v>15</v>
      </c>
    </row>
    <row r="19" spans="1:11" ht="14.25">
      <c r="A19" s="13">
        <v>16</v>
      </c>
      <c r="B19" s="14" t="s">
        <v>26</v>
      </c>
      <c r="C19" s="15" t="str">
        <f t="shared" si="0"/>
        <v>Колесов Кирилл Андреевич</v>
      </c>
      <c r="D19" s="16" t="str">
        <f t="shared" si="1"/>
        <v>Колесов  К.А.</v>
      </c>
      <c r="E19" s="13">
        <v>280104</v>
      </c>
      <c r="F19" s="13">
        <v>5</v>
      </c>
      <c r="G19" s="13">
        <v>69.9</v>
      </c>
      <c r="H19" s="13">
        <v>100</v>
      </c>
      <c r="I19" s="17">
        <f t="shared" si="2"/>
        <v>69.9</v>
      </c>
      <c r="J19" s="14" t="s">
        <v>14</v>
      </c>
      <c r="K19" s="13">
        <v>16</v>
      </c>
    </row>
    <row r="20" spans="1:11" ht="14.25">
      <c r="A20" s="13">
        <v>17</v>
      </c>
      <c r="B20" s="14" t="s">
        <v>27</v>
      </c>
      <c r="C20" s="15" t="str">
        <f t="shared" si="0"/>
        <v>Никулин Алексей Денисович</v>
      </c>
      <c r="D20" s="16" t="str">
        <f t="shared" si="1"/>
        <v>Никулин  А.Д.</v>
      </c>
      <c r="E20" s="13">
        <v>280103</v>
      </c>
      <c r="F20" s="13">
        <v>5</v>
      </c>
      <c r="G20" s="13">
        <v>68.82</v>
      </c>
      <c r="H20" s="13">
        <v>100</v>
      </c>
      <c r="I20" s="17">
        <f t="shared" si="2"/>
        <v>68.82</v>
      </c>
      <c r="J20" s="14" t="s">
        <v>14</v>
      </c>
      <c r="K20" s="13">
        <v>17</v>
      </c>
    </row>
    <row r="21" spans="1:11" ht="14.25">
      <c r="A21" s="13">
        <v>18</v>
      </c>
      <c r="B21" s="14" t="s">
        <v>28</v>
      </c>
      <c r="C21" s="15" t="str">
        <f t="shared" si="0"/>
        <v>Панов Андрей Николаевич</v>
      </c>
      <c r="D21" s="16" t="str">
        <f t="shared" si="1"/>
        <v>Панов  А.Н.</v>
      </c>
      <c r="E21" s="13">
        <v>280103</v>
      </c>
      <c r="F21" s="13">
        <v>5</v>
      </c>
      <c r="G21" s="13">
        <v>65.69</v>
      </c>
      <c r="H21" s="13">
        <v>100</v>
      </c>
      <c r="I21" s="17">
        <f t="shared" si="2"/>
        <v>65.69</v>
      </c>
      <c r="J21" s="14" t="s">
        <v>14</v>
      </c>
      <c r="K21" s="13">
        <v>18</v>
      </c>
    </row>
    <row r="22" spans="1:11" ht="14.25">
      <c r="A22" s="13">
        <v>19</v>
      </c>
      <c r="B22" s="14" t="s">
        <v>29</v>
      </c>
      <c r="C22" s="15" t="str">
        <f t="shared" si="0"/>
        <v>Пугин Кирилл Алексеевич</v>
      </c>
      <c r="D22" s="16" t="str">
        <f t="shared" si="1"/>
        <v>Пугин  К.А.</v>
      </c>
      <c r="E22" s="13">
        <v>280103</v>
      </c>
      <c r="F22" s="13">
        <v>5</v>
      </c>
      <c r="G22" s="13">
        <v>10</v>
      </c>
      <c r="H22" s="13">
        <v>100</v>
      </c>
      <c r="I22" s="17">
        <f t="shared" si="2"/>
        <v>10</v>
      </c>
      <c r="J22" s="14" t="s">
        <v>30</v>
      </c>
      <c r="K22" s="13">
        <v>19</v>
      </c>
    </row>
    <row r="23" spans="1:11" ht="14.25">
      <c r="A23" s="13">
        <v>20</v>
      </c>
      <c r="B23" s="14" t="s">
        <v>31</v>
      </c>
      <c r="C23" s="15" t="str">
        <f t="shared" si="0"/>
        <v>Микрюков Артём Андреевич</v>
      </c>
      <c r="D23" s="16" t="str">
        <f t="shared" si="1"/>
        <v>Микрюков  А.А.</v>
      </c>
      <c r="E23" s="13">
        <v>280103</v>
      </c>
      <c r="F23" s="13">
        <v>5</v>
      </c>
      <c r="G23" s="13">
        <v>0</v>
      </c>
      <c r="H23" s="13">
        <v>100</v>
      </c>
      <c r="I23" s="17">
        <f t="shared" si="2"/>
        <v>0</v>
      </c>
      <c r="J23" s="14" t="s">
        <v>30</v>
      </c>
      <c r="K23" s="13">
        <v>20</v>
      </c>
    </row>
    <row r="24" spans="1:11" ht="14.25">
      <c r="A24" s="6">
        <v>1</v>
      </c>
      <c r="B24" s="7" t="s">
        <v>32</v>
      </c>
      <c r="C24" s="8" t="str">
        <f t="shared" si="0"/>
        <v>Лютин Михаил Алексеевич</v>
      </c>
      <c r="D24" s="9" t="str">
        <f t="shared" si="1"/>
        <v>Лютин  М.А.</v>
      </c>
      <c r="E24" s="6">
        <v>280106</v>
      </c>
      <c r="F24" s="6">
        <v>6</v>
      </c>
      <c r="G24" s="6">
        <v>90.2</v>
      </c>
      <c r="H24" s="6">
        <v>100</v>
      </c>
      <c r="I24" s="10">
        <f t="shared" si="2"/>
        <v>90.2</v>
      </c>
      <c r="J24" s="7" t="s">
        <v>10</v>
      </c>
      <c r="K24" s="6">
        <v>1</v>
      </c>
    </row>
    <row r="25" spans="1:11" ht="14.25">
      <c r="A25" s="6">
        <v>2</v>
      </c>
      <c r="B25" s="7" t="s">
        <v>33</v>
      </c>
      <c r="C25" s="8" t="str">
        <f t="shared" si="0"/>
        <v>Константинов Роман Андреевич</v>
      </c>
      <c r="D25" s="9" t="str">
        <f t="shared" si="1"/>
        <v>Константинов  Р.А.</v>
      </c>
      <c r="E25" s="6">
        <v>280114</v>
      </c>
      <c r="F25" s="6">
        <v>6</v>
      </c>
      <c r="G25" s="6">
        <v>89.55</v>
      </c>
      <c r="H25" s="6">
        <v>100</v>
      </c>
      <c r="I25" s="10">
        <f t="shared" si="2"/>
        <v>89.55</v>
      </c>
      <c r="J25" s="7" t="s">
        <v>10</v>
      </c>
      <c r="K25" s="6">
        <v>2</v>
      </c>
    </row>
    <row r="26" spans="1:11" ht="14.25">
      <c r="A26" s="6">
        <v>3</v>
      </c>
      <c r="B26" s="7" t="s">
        <v>34</v>
      </c>
      <c r="C26" s="8" t="str">
        <f t="shared" si="0"/>
        <v>Козлов Иван Васильевич</v>
      </c>
      <c r="D26" s="9" t="str">
        <f t="shared" si="1"/>
        <v>Козлов  И.В.</v>
      </c>
      <c r="E26" s="6">
        <v>280114</v>
      </c>
      <c r="F26" s="6">
        <v>6</v>
      </c>
      <c r="G26" s="6">
        <v>88.69</v>
      </c>
      <c r="H26" s="6">
        <v>100</v>
      </c>
      <c r="I26" s="10">
        <f t="shared" si="2"/>
        <v>88.69</v>
      </c>
      <c r="J26" s="7" t="s">
        <v>14</v>
      </c>
      <c r="K26" s="6">
        <v>3</v>
      </c>
    </row>
    <row r="27" spans="1:11" ht="14.25">
      <c r="A27" s="6">
        <v>4</v>
      </c>
      <c r="B27" s="7" t="s">
        <v>35</v>
      </c>
      <c r="C27" s="8" t="str">
        <f t="shared" si="0"/>
        <v>Зенков Матвей Алексеевич</v>
      </c>
      <c r="D27" s="9" t="str">
        <f t="shared" si="1"/>
        <v>Зенков  М.А.</v>
      </c>
      <c r="E27" s="6">
        <v>280104</v>
      </c>
      <c r="F27" s="6">
        <v>6</v>
      </c>
      <c r="G27" s="6">
        <v>88.19</v>
      </c>
      <c r="H27" s="6">
        <v>100</v>
      </c>
      <c r="I27" s="10">
        <f t="shared" si="2"/>
        <v>88.19</v>
      </c>
      <c r="J27" s="7" t="s">
        <v>10</v>
      </c>
      <c r="K27" s="6">
        <v>4</v>
      </c>
    </row>
    <row r="28" spans="1:11" ht="14.25">
      <c r="A28" s="6">
        <v>5</v>
      </c>
      <c r="B28" s="7" t="s">
        <v>36</v>
      </c>
      <c r="C28" s="8" t="str">
        <f t="shared" si="0"/>
        <v>Добров Кирилл Андреевич</v>
      </c>
      <c r="D28" s="9" t="str">
        <f t="shared" si="1"/>
        <v>Добров  К.А.</v>
      </c>
      <c r="E28" s="6">
        <v>280114</v>
      </c>
      <c r="F28" s="6">
        <v>6</v>
      </c>
      <c r="G28" s="6">
        <v>88.03</v>
      </c>
      <c r="H28" s="6">
        <v>100</v>
      </c>
      <c r="I28" s="10">
        <f t="shared" si="2"/>
        <v>88.03</v>
      </c>
      <c r="J28" s="7" t="s">
        <v>14</v>
      </c>
      <c r="K28" s="6">
        <v>5</v>
      </c>
    </row>
    <row r="29" spans="1:11" ht="14.25">
      <c r="A29" s="6">
        <v>6</v>
      </c>
      <c r="B29" s="7" t="s">
        <v>37</v>
      </c>
      <c r="C29" s="8" t="str">
        <f t="shared" si="0"/>
        <v>Берсенев Валерий Николаевич</v>
      </c>
      <c r="D29" s="9" t="str">
        <f t="shared" si="1"/>
        <v>Берсенев  В.Н.</v>
      </c>
      <c r="E29" s="6">
        <v>280117</v>
      </c>
      <c r="F29" s="6">
        <v>6</v>
      </c>
      <c r="G29" s="6">
        <v>87.7</v>
      </c>
      <c r="H29" s="6">
        <v>100</v>
      </c>
      <c r="I29" s="10">
        <f t="shared" si="2"/>
        <v>87.7</v>
      </c>
      <c r="J29" s="7" t="s">
        <v>10</v>
      </c>
      <c r="K29" s="6">
        <v>6</v>
      </c>
    </row>
    <row r="30" spans="1:11" ht="14.25">
      <c r="A30" s="6">
        <v>7</v>
      </c>
      <c r="B30" s="7" t="s">
        <v>38</v>
      </c>
      <c r="C30" s="8" t="str">
        <f t="shared" si="0"/>
        <v>Ситников Никита Алексеевич</v>
      </c>
      <c r="D30" s="9" t="str">
        <f t="shared" si="1"/>
        <v>Ситников  Н.А.</v>
      </c>
      <c r="E30" s="6">
        <v>280104</v>
      </c>
      <c r="F30" s="6">
        <v>6</v>
      </c>
      <c r="G30" s="6">
        <v>86.97</v>
      </c>
      <c r="H30" s="6">
        <v>100</v>
      </c>
      <c r="I30" s="10">
        <f t="shared" si="2"/>
        <v>86.97</v>
      </c>
      <c r="J30" s="7" t="s">
        <v>14</v>
      </c>
      <c r="K30" s="6">
        <v>7</v>
      </c>
    </row>
    <row r="31" spans="1:11" ht="14.25">
      <c r="A31" s="6">
        <v>8</v>
      </c>
      <c r="B31" s="7" t="s">
        <v>39</v>
      </c>
      <c r="C31" s="8" t="str">
        <f t="shared" si="0"/>
        <v>Анисимов Илья Сергеевич</v>
      </c>
      <c r="D31" s="9" t="str">
        <f t="shared" si="1"/>
        <v>Анисимов  И.С.</v>
      </c>
      <c r="E31" s="6">
        <v>280117</v>
      </c>
      <c r="F31" s="6">
        <v>6</v>
      </c>
      <c r="G31" s="6">
        <v>86.03</v>
      </c>
      <c r="H31" s="6">
        <v>100</v>
      </c>
      <c r="I31" s="10">
        <f t="shared" si="2"/>
        <v>86.03</v>
      </c>
      <c r="J31" s="7" t="s">
        <v>14</v>
      </c>
      <c r="K31" s="6">
        <v>8</v>
      </c>
    </row>
    <row r="32" spans="1:11" ht="14.25">
      <c r="A32" s="6">
        <v>9</v>
      </c>
      <c r="B32" s="7" t="s">
        <v>40</v>
      </c>
      <c r="C32" s="8" t="str">
        <f t="shared" si="0"/>
        <v>Сурнин Александр Алексеевич</v>
      </c>
      <c r="D32" s="9" t="str">
        <f t="shared" si="1"/>
        <v>Сурнин  А.А.</v>
      </c>
      <c r="E32" s="6">
        <v>280118</v>
      </c>
      <c r="F32" s="6">
        <v>6</v>
      </c>
      <c r="G32" s="6">
        <v>86</v>
      </c>
      <c r="H32" s="6">
        <v>100</v>
      </c>
      <c r="I32" s="10">
        <f t="shared" si="2"/>
        <v>86</v>
      </c>
      <c r="J32" s="7" t="s">
        <v>10</v>
      </c>
      <c r="K32" s="6">
        <v>9</v>
      </c>
    </row>
    <row r="33" spans="1:11" ht="14.25">
      <c r="A33" s="6">
        <v>10</v>
      </c>
      <c r="B33" s="7" t="s">
        <v>41</v>
      </c>
      <c r="C33" s="8" t="str">
        <f t="shared" si="0"/>
        <v>Кобелев Даниил Алексеевич</v>
      </c>
      <c r="D33" s="9" t="str">
        <f t="shared" si="1"/>
        <v>Кобелев  Д.А.</v>
      </c>
      <c r="E33" s="6">
        <v>280104</v>
      </c>
      <c r="F33" s="6">
        <v>6</v>
      </c>
      <c r="G33" s="6">
        <v>84.33</v>
      </c>
      <c r="H33" s="6">
        <v>100</v>
      </c>
      <c r="I33" s="10">
        <f t="shared" si="2"/>
        <v>84.33</v>
      </c>
      <c r="J33" s="7" t="s">
        <v>14</v>
      </c>
      <c r="K33" s="6">
        <v>10</v>
      </c>
    </row>
    <row r="34" spans="1:11" ht="14.25">
      <c r="A34" s="6">
        <v>11</v>
      </c>
      <c r="B34" s="7" t="s">
        <v>42</v>
      </c>
      <c r="C34" s="8" t="str">
        <f t="shared" si="0"/>
        <v>Волков Егор Сергеевич</v>
      </c>
      <c r="D34" s="9" t="str">
        <f t="shared" si="1"/>
        <v>Волков  Е.С.</v>
      </c>
      <c r="E34" s="6">
        <v>280109</v>
      </c>
      <c r="F34" s="6">
        <v>6</v>
      </c>
      <c r="G34" s="6">
        <v>80</v>
      </c>
      <c r="H34" s="6">
        <v>100</v>
      </c>
      <c r="I34" s="10">
        <f t="shared" si="2"/>
        <v>80</v>
      </c>
      <c r="J34" s="7" t="s">
        <v>10</v>
      </c>
      <c r="K34" s="6">
        <v>11</v>
      </c>
    </row>
    <row r="35" spans="1:11" ht="14.25">
      <c r="A35" s="6">
        <v>12</v>
      </c>
      <c r="B35" s="7" t="s">
        <v>43</v>
      </c>
      <c r="C35" s="8" t="str">
        <f t="shared" si="0"/>
        <v>Моспан Сергей Игоревич</v>
      </c>
      <c r="D35" s="9" t="str">
        <f t="shared" si="1"/>
        <v>Моспан  С.И.</v>
      </c>
      <c r="E35" s="6">
        <v>280114</v>
      </c>
      <c r="F35" s="6">
        <v>6</v>
      </c>
      <c r="G35" s="6">
        <v>78.31</v>
      </c>
      <c r="H35" s="6">
        <v>100</v>
      </c>
      <c r="I35" s="10">
        <f t="shared" si="2"/>
        <v>78.31</v>
      </c>
      <c r="J35" s="7" t="s">
        <v>14</v>
      </c>
      <c r="K35" s="6">
        <v>12</v>
      </c>
    </row>
    <row r="36" spans="1:11" ht="14.25">
      <c r="A36" s="6">
        <v>13</v>
      </c>
      <c r="B36" s="7" t="s">
        <v>44</v>
      </c>
      <c r="C36" s="8" t="str">
        <f aca="true" t="shared" si="3" ref="C36:C67">TRIM(B36)</f>
        <v>Новиков Сергей Сергеевич</v>
      </c>
      <c r="D36" s="9" t="str">
        <f aca="true" t="shared" si="4" ref="D36:D67">CONCATENATE(LEFT(C36,FIND(" ",C36,1))," ",MID(C36,FIND(" ",C36,1)+1,1),".",MID(C36,FIND(" ",C36,FIND(" ",C36,1)+1)+1,1),".")</f>
        <v>Новиков  С.С.</v>
      </c>
      <c r="E36" s="6">
        <v>280117</v>
      </c>
      <c r="F36" s="6">
        <v>6</v>
      </c>
      <c r="G36" s="6">
        <v>76.66</v>
      </c>
      <c r="H36" s="6">
        <v>100</v>
      </c>
      <c r="I36" s="10">
        <f aca="true" t="shared" si="5" ref="I36:I67">G36*100/H36</f>
        <v>76.66</v>
      </c>
      <c r="J36" s="7" t="s">
        <v>14</v>
      </c>
      <c r="K36" s="6">
        <v>13</v>
      </c>
    </row>
    <row r="37" spans="1:11" ht="14.25">
      <c r="A37" s="6">
        <v>14</v>
      </c>
      <c r="B37" s="7" t="s">
        <v>45</v>
      </c>
      <c r="C37" s="8" t="str">
        <f t="shared" si="3"/>
        <v>Родин Дмитрий Сергеевич</v>
      </c>
      <c r="D37" s="9" t="str">
        <f t="shared" si="4"/>
        <v>Родин  Д.С.</v>
      </c>
      <c r="E37" s="6">
        <v>280117</v>
      </c>
      <c r="F37" s="6">
        <v>6</v>
      </c>
      <c r="G37" s="6">
        <v>75.17</v>
      </c>
      <c r="H37" s="6">
        <v>100</v>
      </c>
      <c r="I37" s="10">
        <f t="shared" si="5"/>
        <v>75.17</v>
      </c>
      <c r="J37" s="7" t="s">
        <v>14</v>
      </c>
      <c r="K37" s="6">
        <v>14</v>
      </c>
    </row>
    <row r="38" spans="1:11" ht="14.25">
      <c r="A38" s="6">
        <v>15</v>
      </c>
      <c r="B38" s="7" t="s">
        <v>46</v>
      </c>
      <c r="C38" s="8" t="str">
        <f t="shared" si="3"/>
        <v>Бакин Кирилл Александрович</v>
      </c>
      <c r="D38" s="9" t="str">
        <f t="shared" si="4"/>
        <v>Бакин  К.А.</v>
      </c>
      <c r="E38" s="6">
        <v>280103</v>
      </c>
      <c r="F38" s="6">
        <v>6</v>
      </c>
      <c r="G38" s="6">
        <v>73.63</v>
      </c>
      <c r="H38" s="6">
        <v>100</v>
      </c>
      <c r="I38" s="10">
        <f t="shared" si="5"/>
        <v>73.63</v>
      </c>
      <c r="J38" s="7" t="s">
        <v>10</v>
      </c>
      <c r="K38" s="6">
        <v>15</v>
      </c>
    </row>
    <row r="39" spans="1:11" ht="14.25">
      <c r="A39" s="6">
        <v>16</v>
      </c>
      <c r="B39" s="7" t="s">
        <v>47</v>
      </c>
      <c r="C39" s="8" t="str">
        <f t="shared" si="3"/>
        <v>Зверев Дмитрий Дмитриевич</v>
      </c>
      <c r="D39" s="9" t="str">
        <f t="shared" si="4"/>
        <v>Зверев  Д.Д.</v>
      </c>
      <c r="E39" s="6">
        <v>280114</v>
      </c>
      <c r="F39" s="6">
        <v>6</v>
      </c>
      <c r="G39" s="6">
        <v>69.96</v>
      </c>
      <c r="H39" s="6">
        <v>100</v>
      </c>
      <c r="I39" s="10">
        <f t="shared" si="5"/>
        <v>69.96</v>
      </c>
      <c r="J39" s="7" t="s">
        <v>14</v>
      </c>
      <c r="K39" s="6">
        <v>16</v>
      </c>
    </row>
    <row r="40" spans="1:11" ht="14.25">
      <c r="A40" s="6">
        <v>17</v>
      </c>
      <c r="B40" s="7" t="s">
        <v>48</v>
      </c>
      <c r="C40" s="8" t="str">
        <f t="shared" si="3"/>
        <v>Хайруллоев Илхом Шохиддинович</v>
      </c>
      <c r="D40" s="9" t="str">
        <f t="shared" si="4"/>
        <v>Хайруллоев  И.Ш.</v>
      </c>
      <c r="E40" s="6">
        <v>280114</v>
      </c>
      <c r="F40" s="6">
        <v>6</v>
      </c>
      <c r="G40" s="6">
        <v>69.52</v>
      </c>
      <c r="H40" s="6">
        <v>100</v>
      </c>
      <c r="I40" s="10">
        <f t="shared" si="5"/>
        <v>69.52</v>
      </c>
      <c r="J40" s="7" t="s">
        <v>14</v>
      </c>
      <c r="K40" s="6">
        <v>17</v>
      </c>
    </row>
    <row r="41" spans="1:11" ht="14.25">
      <c r="A41" s="6">
        <v>18</v>
      </c>
      <c r="B41" s="7" t="s">
        <v>49</v>
      </c>
      <c r="C41" s="8" t="str">
        <f t="shared" si="3"/>
        <v>Обласов Евгений Сергеевич</v>
      </c>
      <c r="D41" s="9" t="str">
        <f t="shared" si="4"/>
        <v>Обласов  Е.С.</v>
      </c>
      <c r="E41" s="6">
        <v>280104</v>
      </c>
      <c r="F41" s="6">
        <v>6</v>
      </c>
      <c r="G41" s="6">
        <v>66.91</v>
      </c>
      <c r="H41" s="6">
        <v>100</v>
      </c>
      <c r="I41" s="10">
        <f t="shared" si="5"/>
        <v>66.91</v>
      </c>
      <c r="J41" s="7" t="s">
        <v>14</v>
      </c>
      <c r="K41" s="6">
        <v>18</v>
      </c>
    </row>
    <row r="42" spans="1:11" ht="14.25">
      <c r="A42" s="6">
        <v>19</v>
      </c>
      <c r="B42" s="7" t="s">
        <v>50</v>
      </c>
      <c r="C42" s="8" t="str">
        <f t="shared" si="3"/>
        <v>Шарков Дмитрий Александрович</v>
      </c>
      <c r="D42" s="9" t="str">
        <f t="shared" si="4"/>
        <v>Шарков  Д.А.</v>
      </c>
      <c r="E42" s="6">
        <v>280117</v>
      </c>
      <c r="F42" s="6">
        <v>6</v>
      </c>
      <c r="G42" s="6">
        <v>64.62</v>
      </c>
      <c r="H42" s="6">
        <v>100</v>
      </c>
      <c r="I42" s="10">
        <f t="shared" si="5"/>
        <v>64.62</v>
      </c>
      <c r="J42" s="7" t="s">
        <v>14</v>
      </c>
      <c r="K42" s="6">
        <v>19</v>
      </c>
    </row>
    <row r="43" spans="1:11" ht="14.25">
      <c r="A43" s="6">
        <v>20</v>
      </c>
      <c r="B43" s="7" t="s">
        <v>51</v>
      </c>
      <c r="C43" s="8" t="str">
        <f t="shared" si="3"/>
        <v>Изюров Олег Романович</v>
      </c>
      <c r="D43" s="9" t="str">
        <f t="shared" si="4"/>
        <v>Изюров  О.Р.</v>
      </c>
      <c r="E43" s="6">
        <v>280103</v>
      </c>
      <c r="F43" s="6">
        <v>6</v>
      </c>
      <c r="G43" s="6">
        <v>64.56</v>
      </c>
      <c r="H43" s="6">
        <v>100</v>
      </c>
      <c r="I43" s="10">
        <f t="shared" si="5"/>
        <v>64.56</v>
      </c>
      <c r="J43" s="7" t="s">
        <v>14</v>
      </c>
      <c r="K43" s="6">
        <v>20</v>
      </c>
    </row>
    <row r="44" spans="1:11" ht="14.25">
      <c r="A44" s="6">
        <v>21</v>
      </c>
      <c r="B44" s="7" t="s">
        <v>52</v>
      </c>
      <c r="C44" s="8" t="str">
        <f t="shared" si="3"/>
        <v>Корнеев Сергей Денисович</v>
      </c>
      <c r="D44" s="9" t="str">
        <f t="shared" si="4"/>
        <v>Корнеев  С.Д.</v>
      </c>
      <c r="E44" s="6">
        <v>280118</v>
      </c>
      <c r="F44" s="6">
        <v>6</v>
      </c>
      <c r="G44" s="6">
        <v>63.57</v>
      </c>
      <c r="H44" s="6">
        <v>100</v>
      </c>
      <c r="I44" s="10">
        <f t="shared" si="5"/>
        <v>63.57</v>
      </c>
      <c r="J44" s="7" t="s">
        <v>14</v>
      </c>
      <c r="K44" s="6">
        <v>21</v>
      </c>
    </row>
    <row r="45" spans="1:11" ht="14.25">
      <c r="A45" s="6">
        <v>22</v>
      </c>
      <c r="B45" s="7" t="s">
        <v>53</v>
      </c>
      <c r="C45" s="8" t="str">
        <f t="shared" si="3"/>
        <v>Ляпин Антон Васильевич</v>
      </c>
      <c r="D45" s="9" t="str">
        <f t="shared" si="4"/>
        <v>Ляпин  А.В.</v>
      </c>
      <c r="E45" s="6">
        <v>280105</v>
      </c>
      <c r="F45" s="6">
        <v>6</v>
      </c>
      <c r="G45" s="6">
        <v>11</v>
      </c>
      <c r="H45" s="6">
        <v>100</v>
      </c>
      <c r="I45" s="10">
        <f t="shared" si="5"/>
        <v>11</v>
      </c>
      <c r="J45" s="7" t="s">
        <v>30</v>
      </c>
      <c r="K45" s="6">
        <v>22</v>
      </c>
    </row>
    <row r="46" spans="1:11" ht="14.25">
      <c r="A46" s="6">
        <v>23</v>
      </c>
      <c r="B46" s="7" t="s">
        <v>54</v>
      </c>
      <c r="C46" s="8" t="str">
        <f t="shared" si="3"/>
        <v>Стариков Артем Евгеньевич</v>
      </c>
      <c r="D46" s="9" t="str">
        <f t="shared" si="4"/>
        <v>Стариков  А.Е.</v>
      </c>
      <c r="E46" s="6">
        <v>280103</v>
      </c>
      <c r="F46" s="6">
        <v>6</v>
      </c>
      <c r="G46" s="6">
        <v>11</v>
      </c>
      <c r="H46" s="6">
        <v>100</v>
      </c>
      <c r="I46" s="10">
        <f t="shared" si="5"/>
        <v>11</v>
      </c>
      <c r="J46" s="7" t="s">
        <v>30</v>
      </c>
      <c r="K46" s="6">
        <v>22</v>
      </c>
    </row>
    <row r="47" spans="1:11" ht="14.25">
      <c r="A47" s="13">
        <v>1</v>
      </c>
      <c r="B47" s="14" t="s">
        <v>55</v>
      </c>
      <c r="C47" s="15" t="str">
        <f t="shared" si="3"/>
        <v>Мойсеев Павел Николаевич</v>
      </c>
      <c r="D47" s="16" t="str">
        <f t="shared" si="4"/>
        <v>Мойсеев  П.Н.</v>
      </c>
      <c r="E47" s="13">
        <v>280115</v>
      </c>
      <c r="F47" s="13">
        <v>7</v>
      </c>
      <c r="G47" s="13">
        <v>119.59</v>
      </c>
      <c r="H47" s="13">
        <v>116</v>
      </c>
      <c r="I47" s="17">
        <f t="shared" si="5"/>
        <v>103.09482758620689</v>
      </c>
      <c r="J47" s="14" t="s">
        <v>10</v>
      </c>
      <c r="K47" s="13">
        <v>1</v>
      </c>
    </row>
    <row r="48" spans="1:11" ht="14.25">
      <c r="A48" s="13">
        <v>2</v>
      </c>
      <c r="B48" s="14" t="s">
        <v>56</v>
      </c>
      <c r="C48" s="15" t="str">
        <f t="shared" si="3"/>
        <v>Кузнецов Сергей Александрович</v>
      </c>
      <c r="D48" s="16" t="str">
        <f t="shared" si="4"/>
        <v>Кузнецов  С.А.</v>
      </c>
      <c r="E48" s="13">
        <v>280106</v>
      </c>
      <c r="F48" s="13">
        <v>7</v>
      </c>
      <c r="G48" s="13">
        <v>100.8</v>
      </c>
      <c r="H48" s="13">
        <v>116</v>
      </c>
      <c r="I48" s="17">
        <f t="shared" si="5"/>
        <v>86.89655172413794</v>
      </c>
      <c r="J48" s="14" t="s">
        <v>10</v>
      </c>
      <c r="K48" s="13">
        <v>2</v>
      </c>
    </row>
    <row r="49" spans="1:11" ht="14.25">
      <c r="A49" s="13">
        <v>3</v>
      </c>
      <c r="B49" s="14" t="s">
        <v>57</v>
      </c>
      <c r="C49" s="15" t="str">
        <f t="shared" si="3"/>
        <v>Махалин Степан Денисович</v>
      </c>
      <c r="D49" s="16" t="str">
        <f t="shared" si="4"/>
        <v>Махалин  С.Д.</v>
      </c>
      <c r="E49" s="13">
        <v>280103</v>
      </c>
      <c r="F49" s="13">
        <v>7</v>
      </c>
      <c r="G49" s="13">
        <v>94.65</v>
      </c>
      <c r="H49" s="13">
        <v>116</v>
      </c>
      <c r="I49" s="17">
        <f t="shared" si="5"/>
        <v>81.59482758620689</v>
      </c>
      <c r="J49" s="14" t="s">
        <v>10</v>
      </c>
      <c r="K49" s="13">
        <v>3</v>
      </c>
    </row>
    <row r="50" spans="1:11" ht="14.25">
      <c r="A50" s="13">
        <v>4</v>
      </c>
      <c r="B50" s="14" t="s">
        <v>58</v>
      </c>
      <c r="C50" s="15" t="str">
        <f t="shared" si="3"/>
        <v>Вещугин Сергей Викторович</v>
      </c>
      <c r="D50" s="16" t="str">
        <f t="shared" si="4"/>
        <v>Вещугин  С.В.</v>
      </c>
      <c r="E50" s="13">
        <v>280103</v>
      </c>
      <c r="F50" s="13">
        <v>7</v>
      </c>
      <c r="G50" s="13">
        <v>94.47</v>
      </c>
      <c r="H50" s="13">
        <v>116</v>
      </c>
      <c r="I50" s="17">
        <f t="shared" si="5"/>
        <v>81.4396551724138</v>
      </c>
      <c r="J50" s="14" t="s">
        <v>14</v>
      </c>
      <c r="K50" s="13">
        <v>4</v>
      </c>
    </row>
    <row r="51" spans="1:11" ht="14.25">
      <c r="A51" s="13">
        <v>5</v>
      </c>
      <c r="B51" s="14" t="s">
        <v>59</v>
      </c>
      <c r="C51" s="15" t="str">
        <f t="shared" si="3"/>
        <v>Тегенцев Кирилл Алексеевич</v>
      </c>
      <c r="D51" s="16" t="str">
        <f t="shared" si="4"/>
        <v>Тегенцев  К.А.</v>
      </c>
      <c r="E51" s="13">
        <v>280117</v>
      </c>
      <c r="F51" s="13">
        <v>7</v>
      </c>
      <c r="G51" s="13">
        <v>94.22</v>
      </c>
      <c r="H51" s="13">
        <v>116</v>
      </c>
      <c r="I51" s="17">
        <f t="shared" si="5"/>
        <v>81.22413793103448</v>
      </c>
      <c r="J51" s="14" t="s">
        <v>10</v>
      </c>
      <c r="K51" s="13">
        <v>5</v>
      </c>
    </row>
    <row r="52" spans="1:11" ht="14.25">
      <c r="A52" s="13">
        <v>6</v>
      </c>
      <c r="B52" s="14" t="s">
        <v>60</v>
      </c>
      <c r="C52" s="15" t="str">
        <f t="shared" si="3"/>
        <v>Матвеев Илья Сергеевич</v>
      </c>
      <c r="D52" s="16" t="str">
        <f t="shared" si="4"/>
        <v>Матвеев  И.С.</v>
      </c>
      <c r="E52" s="13">
        <v>280118</v>
      </c>
      <c r="F52" s="13">
        <v>7</v>
      </c>
      <c r="G52" s="13">
        <v>90.72</v>
      </c>
      <c r="H52" s="13">
        <v>116</v>
      </c>
      <c r="I52" s="17">
        <f t="shared" si="5"/>
        <v>78.20689655172414</v>
      </c>
      <c r="J52" s="14" t="s">
        <v>10</v>
      </c>
      <c r="K52" s="13">
        <v>6</v>
      </c>
    </row>
    <row r="53" spans="1:11" ht="14.25">
      <c r="A53" s="13">
        <v>7</v>
      </c>
      <c r="B53" s="14" t="s">
        <v>61</v>
      </c>
      <c r="C53" s="15" t="str">
        <f t="shared" si="3"/>
        <v>Стерхов Иван Михайлович</v>
      </c>
      <c r="D53" s="16" t="str">
        <f t="shared" si="4"/>
        <v>Стерхов  И.М.</v>
      </c>
      <c r="E53" s="13">
        <v>280104</v>
      </c>
      <c r="F53" s="13">
        <v>7</v>
      </c>
      <c r="G53" s="13">
        <v>87</v>
      </c>
      <c r="H53" s="13">
        <v>116</v>
      </c>
      <c r="I53" s="17">
        <f t="shared" si="5"/>
        <v>75</v>
      </c>
      <c r="J53" s="14" t="s">
        <v>10</v>
      </c>
      <c r="K53" s="13">
        <v>7</v>
      </c>
    </row>
    <row r="54" spans="1:11" ht="14.25">
      <c r="A54" s="13">
        <v>8</v>
      </c>
      <c r="B54" s="14" t="s">
        <v>62</v>
      </c>
      <c r="C54" s="15" t="str">
        <f t="shared" si="3"/>
        <v>Каличава Артём Валерианович</v>
      </c>
      <c r="D54" s="16" t="str">
        <f t="shared" si="4"/>
        <v>Каличава  А.В.</v>
      </c>
      <c r="E54" s="13">
        <v>280103</v>
      </c>
      <c r="F54" s="13">
        <v>7</v>
      </c>
      <c r="G54" s="13">
        <v>85.15</v>
      </c>
      <c r="H54" s="13">
        <v>116</v>
      </c>
      <c r="I54" s="17">
        <f t="shared" si="5"/>
        <v>73.40517241379311</v>
      </c>
      <c r="J54" s="14" t="s">
        <v>14</v>
      </c>
      <c r="K54" s="13">
        <v>8</v>
      </c>
    </row>
    <row r="55" spans="1:11" ht="14.25">
      <c r="A55" s="13">
        <v>9</v>
      </c>
      <c r="B55" s="14" t="s">
        <v>63</v>
      </c>
      <c r="C55" s="15" t="str">
        <f t="shared" si="3"/>
        <v>Пушкарев Алексей Юрьевич</v>
      </c>
      <c r="D55" s="16" t="str">
        <f t="shared" si="4"/>
        <v>Пушкарев  А.Ю.</v>
      </c>
      <c r="E55" s="13">
        <v>280105</v>
      </c>
      <c r="F55" s="13">
        <v>7</v>
      </c>
      <c r="G55" s="13">
        <v>84.03</v>
      </c>
      <c r="H55" s="13">
        <v>116</v>
      </c>
      <c r="I55" s="17">
        <f t="shared" si="5"/>
        <v>72.4396551724138</v>
      </c>
      <c r="J55" s="14" t="s">
        <v>10</v>
      </c>
      <c r="K55" s="13">
        <v>9</v>
      </c>
    </row>
    <row r="56" spans="1:11" ht="14.25">
      <c r="A56" s="13">
        <v>10</v>
      </c>
      <c r="B56" s="14" t="s">
        <v>64</v>
      </c>
      <c r="C56" s="15" t="str">
        <f t="shared" si="3"/>
        <v>Гомзиков Никита Сергеевич</v>
      </c>
      <c r="D56" s="16" t="str">
        <f t="shared" si="4"/>
        <v>Гомзиков  Н.С.</v>
      </c>
      <c r="E56" s="13">
        <v>280105</v>
      </c>
      <c r="F56" s="13">
        <v>7</v>
      </c>
      <c r="G56" s="13">
        <v>81.53</v>
      </c>
      <c r="H56" s="13">
        <v>116</v>
      </c>
      <c r="I56" s="17">
        <f t="shared" si="5"/>
        <v>70.28448275862068</v>
      </c>
      <c r="J56" s="14" t="s">
        <v>14</v>
      </c>
      <c r="K56" s="13">
        <v>10</v>
      </c>
    </row>
    <row r="57" spans="1:11" ht="14.25">
      <c r="A57" s="13">
        <v>11</v>
      </c>
      <c r="B57" s="14" t="s">
        <v>65</v>
      </c>
      <c r="C57" s="15" t="str">
        <f t="shared" si="3"/>
        <v>Замятин Станислав Михайлович</v>
      </c>
      <c r="D57" s="16" t="str">
        <f t="shared" si="4"/>
        <v>Замятин  С.М.</v>
      </c>
      <c r="E57" s="13">
        <v>280118</v>
      </c>
      <c r="F57" s="13">
        <v>7</v>
      </c>
      <c r="G57" s="13">
        <v>81.2</v>
      </c>
      <c r="H57" s="13">
        <v>116</v>
      </c>
      <c r="I57" s="17">
        <f t="shared" si="5"/>
        <v>70</v>
      </c>
      <c r="J57" s="14" t="s">
        <v>14</v>
      </c>
      <c r="K57" s="13">
        <v>11</v>
      </c>
    </row>
    <row r="58" spans="1:11" ht="14.25">
      <c r="A58" s="13">
        <v>12</v>
      </c>
      <c r="B58" s="14" t="s">
        <v>66</v>
      </c>
      <c r="C58" s="15" t="str">
        <f t="shared" si="3"/>
        <v>Прокопьев Денис Валерьевич</v>
      </c>
      <c r="D58" s="16" t="str">
        <f t="shared" si="4"/>
        <v>Прокопьев  Д.В.</v>
      </c>
      <c r="E58" s="13">
        <v>280117</v>
      </c>
      <c r="F58" s="13">
        <v>7</v>
      </c>
      <c r="G58" s="13">
        <v>79.78</v>
      </c>
      <c r="H58" s="13">
        <v>116</v>
      </c>
      <c r="I58" s="17">
        <f t="shared" si="5"/>
        <v>68.77586206896552</v>
      </c>
      <c r="J58" s="14" t="s">
        <v>14</v>
      </c>
      <c r="K58" s="13">
        <v>12</v>
      </c>
    </row>
    <row r="59" spans="1:11" ht="14.25">
      <c r="A59" s="13">
        <v>13</v>
      </c>
      <c r="B59" s="14" t="s">
        <v>67</v>
      </c>
      <c r="C59" s="15" t="str">
        <f t="shared" si="3"/>
        <v>Чуприянов Иван Васильевич</v>
      </c>
      <c r="D59" s="16" t="str">
        <f t="shared" si="4"/>
        <v>Чуприянов  И.В.</v>
      </c>
      <c r="E59" s="13">
        <v>280117</v>
      </c>
      <c r="F59" s="13">
        <v>7</v>
      </c>
      <c r="G59" s="13">
        <v>79.28</v>
      </c>
      <c r="H59" s="13">
        <v>116</v>
      </c>
      <c r="I59" s="17">
        <f t="shared" si="5"/>
        <v>68.34482758620689</v>
      </c>
      <c r="J59" s="14" t="s">
        <v>14</v>
      </c>
      <c r="K59" s="13">
        <v>13</v>
      </c>
    </row>
    <row r="60" spans="1:11" ht="14.25">
      <c r="A60" s="13">
        <v>14</v>
      </c>
      <c r="B60" s="14" t="s">
        <v>68</v>
      </c>
      <c r="C60" s="15" t="str">
        <f t="shared" si="3"/>
        <v>Пелевин Глеб Олегович</v>
      </c>
      <c r="D60" s="16" t="str">
        <f t="shared" si="4"/>
        <v>Пелевин  Г.О.</v>
      </c>
      <c r="E60" s="13">
        <v>280118</v>
      </c>
      <c r="F60" s="13">
        <v>7</v>
      </c>
      <c r="G60" s="13">
        <v>78.91</v>
      </c>
      <c r="H60" s="13">
        <v>116</v>
      </c>
      <c r="I60" s="17">
        <f t="shared" si="5"/>
        <v>68.02586206896552</v>
      </c>
      <c r="J60" s="14" t="s">
        <v>14</v>
      </c>
      <c r="K60" s="13">
        <v>14</v>
      </c>
    </row>
    <row r="61" spans="1:11" ht="14.25">
      <c r="A61" s="13">
        <v>15</v>
      </c>
      <c r="B61" s="14" t="s">
        <v>69</v>
      </c>
      <c r="C61" s="15" t="str">
        <f t="shared" si="3"/>
        <v>Кобзев Максим Андреевич</v>
      </c>
      <c r="D61" s="16" t="str">
        <f t="shared" si="4"/>
        <v>Кобзев  М.А.</v>
      </c>
      <c r="E61" s="13">
        <v>280117</v>
      </c>
      <c r="F61" s="13">
        <v>7</v>
      </c>
      <c r="G61" s="13">
        <v>77.78</v>
      </c>
      <c r="H61" s="13">
        <v>116</v>
      </c>
      <c r="I61" s="17">
        <f t="shared" si="5"/>
        <v>67.05172413793103</v>
      </c>
      <c r="J61" s="14" t="s">
        <v>14</v>
      </c>
      <c r="K61" s="13">
        <v>15</v>
      </c>
    </row>
    <row r="62" spans="1:11" ht="14.25">
      <c r="A62" s="13">
        <v>16</v>
      </c>
      <c r="B62" s="14" t="s">
        <v>70</v>
      </c>
      <c r="C62" s="15" t="str">
        <f t="shared" si="3"/>
        <v>Тюрин Артем Олегович</v>
      </c>
      <c r="D62" s="16" t="str">
        <f t="shared" si="4"/>
        <v>Тюрин  А.О.</v>
      </c>
      <c r="E62" s="13">
        <v>280106</v>
      </c>
      <c r="F62" s="13">
        <v>7</v>
      </c>
      <c r="G62" s="13">
        <v>76.87</v>
      </c>
      <c r="H62" s="13">
        <v>116</v>
      </c>
      <c r="I62" s="17">
        <f t="shared" si="5"/>
        <v>66.26724137931035</v>
      </c>
      <c r="J62" s="14" t="s">
        <v>14</v>
      </c>
      <c r="K62" s="13">
        <v>16</v>
      </c>
    </row>
    <row r="63" spans="1:11" ht="14.25">
      <c r="A63" s="13">
        <v>17</v>
      </c>
      <c r="B63" s="14" t="s">
        <v>71</v>
      </c>
      <c r="C63" s="15" t="str">
        <f t="shared" si="3"/>
        <v>Ковылин Александр Евгеньевич</v>
      </c>
      <c r="D63" s="16" t="str">
        <f t="shared" si="4"/>
        <v>Ковылин  А.Е.</v>
      </c>
      <c r="E63" s="13">
        <v>280103</v>
      </c>
      <c r="F63" s="13">
        <v>7</v>
      </c>
      <c r="G63" s="13">
        <v>76.79</v>
      </c>
      <c r="H63" s="13">
        <v>116</v>
      </c>
      <c r="I63" s="17">
        <f t="shared" si="5"/>
        <v>66.19827586206897</v>
      </c>
      <c r="J63" s="14" t="s">
        <v>14</v>
      </c>
      <c r="K63" s="13">
        <v>17</v>
      </c>
    </row>
    <row r="64" spans="1:11" ht="14.25">
      <c r="A64" s="13">
        <v>18</v>
      </c>
      <c r="B64" s="14" t="s">
        <v>72</v>
      </c>
      <c r="C64" s="15" t="str">
        <f t="shared" si="3"/>
        <v>Филистеев Александр Сергеевич</v>
      </c>
      <c r="D64" s="16" t="str">
        <f t="shared" si="4"/>
        <v>Филистеев  А.С.</v>
      </c>
      <c r="E64" s="13">
        <v>280105</v>
      </c>
      <c r="F64" s="13">
        <v>7</v>
      </c>
      <c r="G64" s="13">
        <v>72.86</v>
      </c>
      <c r="H64" s="13">
        <v>116</v>
      </c>
      <c r="I64" s="17">
        <f t="shared" si="5"/>
        <v>62.810344827586206</v>
      </c>
      <c r="J64" s="14" t="s">
        <v>14</v>
      </c>
      <c r="K64" s="13">
        <v>18</v>
      </c>
    </row>
    <row r="65" spans="1:11" ht="14.25">
      <c r="A65" s="13">
        <v>19</v>
      </c>
      <c r="B65" s="14" t="s">
        <v>73</v>
      </c>
      <c r="C65" s="15" t="str">
        <f t="shared" si="3"/>
        <v>Акимов Андрей Юрьевич</v>
      </c>
      <c r="D65" s="16" t="str">
        <f t="shared" si="4"/>
        <v>Акимов  А.Ю.</v>
      </c>
      <c r="E65" s="13">
        <v>280105</v>
      </c>
      <c r="F65" s="13">
        <v>7</v>
      </c>
      <c r="G65" s="13">
        <v>69.1</v>
      </c>
      <c r="H65" s="13">
        <v>116</v>
      </c>
      <c r="I65" s="17">
        <f t="shared" si="5"/>
        <v>59.568965517241374</v>
      </c>
      <c r="J65" s="14" t="s">
        <v>14</v>
      </c>
      <c r="K65" s="13">
        <v>19</v>
      </c>
    </row>
    <row r="66" spans="1:11" ht="14.25">
      <c r="A66" s="13">
        <v>20</v>
      </c>
      <c r="B66" s="14" t="s">
        <v>74</v>
      </c>
      <c r="C66" s="15" t="str">
        <f t="shared" si="3"/>
        <v>Руднов Данил Дмитриевич</v>
      </c>
      <c r="D66" s="16" t="str">
        <f t="shared" si="4"/>
        <v>Руднов  Д.Д.</v>
      </c>
      <c r="E66" s="13">
        <v>280106</v>
      </c>
      <c r="F66" s="13">
        <v>7</v>
      </c>
      <c r="G66" s="13">
        <v>62.64</v>
      </c>
      <c r="H66" s="13">
        <v>116</v>
      </c>
      <c r="I66" s="17">
        <f t="shared" si="5"/>
        <v>54</v>
      </c>
      <c r="J66" s="14" t="s">
        <v>14</v>
      </c>
      <c r="K66" s="13">
        <v>20</v>
      </c>
    </row>
    <row r="67" spans="1:11" ht="14.25">
      <c r="A67" s="13">
        <v>21</v>
      </c>
      <c r="B67" s="14" t="s">
        <v>75</v>
      </c>
      <c r="C67" s="15" t="str">
        <f t="shared" si="3"/>
        <v>Зайцев Артемий Ильич</v>
      </c>
      <c r="D67" s="16" t="str">
        <f t="shared" si="4"/>
        <v>Зайцев  А.И.</v>
      </c>
      <c r="E67" s="13">
        <v>280117</v>
      </c>
      <c r="F67" s="13">
        <v>7</v>
      </c>
      <c r="G67" s="13">
        <v>46.95</v>
      </c>
      <c r="H67" s="13">
        <v>116</v>
      </c>
      <c r="I67" s="17">
        <f t="shared" si="5"/>
        <v>40.474137931034484</v>
      </c>
      <c r="J67" s="14" t="s">
        <v>14</v>
      </c>
      <c r="K67" s="13">
        <v>21</v>
      </c>
    </row>
    <row r="68" spans="1:11" ht="14.25">
      <c r="A68" s="13">
        <v>22</v>
      </c>
      <c r="B68" s="14" t="s">
        <v>76</v>
      </c>
      <c r="C68" s="15" t="str">
        <f aca="true" t="shared" si="6" ref="C68:C99">TRIM(B68)</f>
        <v>Стадухин Ян Александрович</v>
      </c>
      <c r="D68" s="16" t="str">
        <f aca="true" t="shared" si="7" ref="D68:D99">CONCATENATE(LEFT(C68,FIND(" ",C68,1))," ",MID(C68,FIND(" ",C68,1)+1,1),".",MID(C68,FIND(" ",C68,FIND(" ",C68,1)+1)+1,1),".")</f>
        <v>Стадухин  Я.А.</v>
      </c>
      <c r="E68" s="13">
        <v>280118</v>
      </c>
      <c r="F68" s="13">
        <v>7</v>
      </c>
      <c r="G68" s="13">
        <v>18</v>
      </c>
      <c r="H68" s="13">
        <v>116</v>
      </c>
      <c r="I68" s="17">
        <f aca="true" t="shared" si="8" ref="I68:I99">G68*100/H68</f>
        <v>15.517241379310345</v>
      </c>
      <c r="J68" s="14" t="s">
        <v>30</v>
      </c>
      <c r="K68" s="13">
        <v>22</v>
      </c>
    </row>
    <row r="69" spans="1:11" ht="14.25">
      <c r="A69" s="13">
        <v>23</v>
      </c>
      <c r="B69" s="14" t="s">
        <v>77</v>
      </c>
      <c r="C69" s="15" t="str">
        <f t="shared" si="6"/>
        <v>Корякин Данил Сергеевич</v>
      </c>
      <c r="D69" s="16" t="str">
        <f t="shared" si="7"/>
        <v>Корякин  Д.С.</v>
      </c>
      <c r="E69" s="13">
        <v>280104</v>
      </c>
      <c r="F69" s="13">
        <v>7</v>
      </c>
      <c r="G69" s="13">
        <v>12</v>
      </c>
      <c r="H69" s="13">
        <v>116</v>
      </c>
      <c r="I69" s="17">
        <f t="shared" si="8"/>
        <v>10.344827586206897</v>
      </c>
      <c r="J69" s="14" t="s">
        <v>30</v>
      </c>
      <c r="K69" s="13">
        <v>23</v>
      </c>
    </row>
    <row r="70" spans="1:11" ht="14.25">
      <c r="A70" s="6">
        <v>1</v>
      </c>
      <c r="B70" s="7" t="s">
        <v>78</v>
      </c>
      <c r="C70" s="8" t="str">
        <f t="shared" si="6"/>
        <v>Кудин Данила Андреевич</v>
      </c>
      <c r="D70" s="9" t="str">
        <f t="shared" si="7"/>
        <v>Кудин  Д.А.</v>
      </c>
      <c r="E70" s="6">
        <v>280101</v>
      </c>
      <c r="F70" s="6">
        <v>8</v>
      </c>
      <c r="G70" s="6">
        <v>107.98</v>
      </c>
      <c r="H70" s="6">
        <v>116</v>
      </c>
      <c r="I70" s="10">
        <f t="shared" si="8"/>
        <v>93.08620689655173</v>
      </c>
      <c r="J70" s="7" t="s">
        <v>10</v>
      </c>
      <c r="K70" s="6">
        <v>1</v>
      </c>
    </row>
    <row r="71" spans="1:11" ht="14.25">
      <c r="A71" s="6">
        <v>2</v>
      </c>
      <c r="B71" s="7" t="s">
        <v>79</v>
      </c>
      <c r="C71" s="8" t="str">
        <f t="shared" si="6"/>
        <v>Григорьев Владислав Евгеньевич</v>
      </c>
      <c r="D71" s="9" t="str">
        <f t="shared" si="7"/>
        <v>Григорьев  В.Е.</v>
      </c>
      <c r="E71" s="6">
        <v>280117</v>
      </c>
      <c r="F71" s="6">
        <v>8</v>
      </c>
      <c r="G71" s="6">
        <v>105.89</v>
      </c>
      <c r="H71" s="6">
        <v>116</v>
      </c>
      <c r="I71" s="10">
        <f t="shared" si="8"/>
        <v>91.28448275862068</v>
      </c>
      <c r="J71" s="7" t="s">
        <v>10</v>
      </c>
      <c r="K71" s="6">
        <v>2</v>
      </c>
    </row>
    <row r="72" spans="1:11" ht="14.25">
      <c r="A72" s="6">
        <v>3</v>
      </c>
      <c r="B72" s="7" t="s">
        <v>80</v>
      </c>
      <c r="C72" s="8" t="str">
        <f t="shared" si="6"/>
        <v>Тетерин Никита Сергеевич</v>
      </c>
      <c r="D72" s="9" t="str">
        <f t="shared" si="7"/>
        <v>Тетерин  Н.С.</v>
      </c>
      <c r="E72" s="6">
        <v>280104</v>
      </c>
      <c r="F72" s="6">
        <v>8</v>
      </c>
      <c r="G72" s="6">
        <v>99.52</v>
      </c>
      <c r="H72" s="6">
        <v>116</v>
      </c>
      <c r="I72" s="10">
        <f t="shared" si="8"/>
        <v>85.79310344827586</v>
      </c>
      <c r="J72" s="7" t="s">
        <v>10</v>
      </c>
      <c r="K72" s="6">
        <v>3</v>
      </c>
    </row>
    <row r="73" spans="1:11" ht="14.25">
      <c r="A73" s="6">
        <v>4</v>
      </c>
      <c r="B73" s="7" t="s">
        <v>81</v>
      </c>
      <c r="C73" s="8" t="str">
        <f t="shared" si="6"/>
        <v>Васильев Станислав Александрович</v>
      </c>
      <c r="D73" s="9" t="str">
        <f t="shared" si="7"/>
        <v>Васильев  С.А.</v>
      </c>
      <c r="E73" s="6">
        <v>280115</v>
      </c>
      <c r="F73" s="6">
        <v>8</v>
      </c>
      <c r="G73" s="6">
        <v>94.68</v>
      </c>
      <c r="H73" s="6">
        <v>116</v>
      </c>
      <c r="I73" s="10">
        <f t="shared" si="8"/>
        <v>81.62068965517241</v>
      </c>
      <c r="J73" s="7" t="s">
        <v>10</v>
      </c>
      <c r="K73" s="6">
        <v>4</v>
      </c>
    </row>
    <row r="74" spans="1:11" ht="14.25">
      <c r="A74" s="6">
        <v>5</v>
      </c>
      <c r="B74" s="7" t="s">
        <v>82</v>
      </c>
      <c r="C74" s="8" t="str">
        <f t="shared" si="6"/>
        <v>Ишматов Кирилл Дмитриевич</v>
      </c>
      <c r="D74" s="9" t="str">
        <f t="shared" si="7"/>
        <v>Ишматов  К.Д.</v>
      </c>
      <c r="E74" s="6">
        <v>280118</v>
      </c>
      <c r="F74" s="6">
        <v>8</v>
      </c>
      <c r="G74" s="6">
        <v>94.26</v>
      </c>
      <c r="H74" s="6">
        <v>116</v>
      </c>
      <c r="I74" s="10">
        <f t="shared" si="8"/>
        <v>81.25862068965517</v>
      </c>
      <c r="J74" s="7" t="s">
        <v>10</v>
      </c>
      <c r="K74" s="6">
        <v>5</v>
      </c>
    </row>
    <row r="75" spans="1:11" ht="14.25">
      <c r="A75" s="6">
        <v>6</v>
      </c>
      <c r="B75" s="7" t="s">
        <v>83</v>
      </c>
      <c r="C75" s="8" t="str">
        <f t="shared" si="6"/>
        <v>Агумава Глеб Сергеевич</v>
      </c>
      <c r="D75" s="9" t="str">
        <f t="shared" si="7"/>
        <v>Агумава  Г.С.</v>
      </c>
      <c r="E75" s="6">
        <v>280114</v>
      </c>
      <c r="F75" s="6">
        <v>8</v>
      </c>
      <c r="G75" s="6">
        <v>92</v>
      </c>
      <c r="H75" s="6">
        <v>116</v>
      </c>
      <c r="I75" s="10">
        <f t="shared" si="8"/>
        <v>79.3103448275862</v>
      </c>
      <c r="J75" s="7" t="s">
        <v>10</v>
      </c>
      <c r="K75" s="6">
        <v>6</v>
      </c>
    </row>
    <row r="76" spans="1:11" ht="14.25">
      <c r="A76" s="6">
        <v>7</v>
      </c>
      <c r="B76" s="7" t="s">
        <v>84</v>
      </c>
      <c r="C76" s="8" t="str">
        <f t="shared" si="6"/>
        <v>Фоминых Алексей Андреевич</v>
      </c>
      <c r="D76" s="9" t="str">
        <f t="shared" si="7"/>
        <v>Фоминых  А.А.</v>
      </c>
      <c r="E76" s="6">
        <v>280101</v>
      </c>
      <c r="F76" s="6">
        <v>8</v>
      </c>
      <c r="G76" s="6">
        <v>90.45</v>
      </c>
      <c r="H76" s="6">
        <v>116</v>
      </c>
      <c r="I76" s="10">
        <f t="shared" si="8"/>
        <v>77.97413793103448</v>
      </c>
      <c r="J76" s="7" t="s">
        <v>14</v>
      </c>
      <c r="K76" s="6">
        <v>7</v>
      </c>
    </row>
    <row r="77" spans="1:11" ht="14.25">
      <c r="A77" s="6">
        <v>8</v>
      </c>
      <c r="B77" s="7" t="s">
        <v>85</v>
      </c>
      <c r="C77" s="8" t="str">
        <f t="shared" si="6"/>
        <v>Тимофеев Денис Эдуардович</v>
      </c>
      <c r="D77" s="9" t="str">
        <f t="shared" si="7"/>
        <v>Тимофеев  Д.Э.</v>
      </c>
      <c r="E77" s="6">
        <v>280117</v>
      </c>
      <c r="F77" s="6">
        <v>8</v>
      </c>
      <c r="G77" s="6">
        <v>86.53</v>
      </c>
      <c r="H77" s="6">
        <v>116</v>
      </c>
      <c r="I77" s="10">
        <f t="shared" si="8"/>
        <v>74.59482758620689</v>
      </c>
      <c r="J77" s="7" t="s">
        <v>14</v>
      </c>
      <c r="K77" s="6">
        <v>8</v>
      </c>
    </row>
    <row r="78" spans="1:11" ht="14.25">
      <c r="A78" s="6">
        <v>9</v>
      </c>
      <c r="B78" s="7" t="s">
        <v>86</v>
      </c>
      <c r="C78" s="8" t="str">
        <f t="shared" si="6"/>
        <v>Третьяков Максим Андреевич</v>
      </c>
      <c r="D78" s="9" t="str">
        <f t="shared" si="7"/>
        <v>Третьяков  М.А.</v>
      </c>
      <c r="E78" s="6">
        <v>280117</v>
      </c>
      <c r="F78" s="6">
        <v>8</v>
      </c>
      <c r="G78" s="6">
        <v>86.32</v>
      </c>
      <c r="H78" s="6">
        <v>116</v>
      </c>
      <c r="I78" s="10">
        <f t="shared" si="8"/>
        <v>74.41379310344827</v>
      </c>
      <c r="J78" s="7" t="s">
        <v>14</v>
      </c>
      <c r="K78" s="6">
        <v>9</v>
      </c>
    </row>
    <row r="79" spans="1:11" ht="14.25">
      <c r="A79" s="6">
        <v>10</v>
      </c>
      <c r="B79" s="7" t="s">
        <v>87</v>
      </c>
      <c r="C79" s="8" t="str">
        <f t="shared" si="6"/>
        <v>Ощуков Семен Максимович</v>
      </c>
      <c r="D79" s="9" t="str">
        <f t="shared" si="7"/>
        <v>Ощуков  С.М.</v>
      </c>
      <c r="E79" s="6">
        <v>280105</v>
      </c>
      <c r="F79" s="6">
        <v>8</v>
      </c>
      <c r="G79" s="6">
        <v>84.85</v>
      </c>
      <c r="H79" s="6">
        <v>116</v>
      </c>
      <c r="I79" s="10">
        <f t="shared" si="8"/>
        <v>73.14655172413794</v>
      </c>
      <c r="J79" s="7" t="s">
        <v>10</v>
      </c>
      <c r="K79" s="6">
        <v>10</v>
      </c>
    </row>
    <row r="80" spans="1:11" ht="14.25">
      <c r="A80" s="6">
        <v>11</v>
      </c>
      <c r="B80" s="7" t="s">
        <v>88</v>
      </c>
      <c r="C80" s="8" t="str">
        <f t="shared" si="6"/>
        <v>Сурнин Сергей Алексеевич</v>
      </c>
      <c r="D80" s="9" t="str">
        <f t="shared" si="7"/>
        <v>Сурнин  С.А.</v>
      </c>
      <c r="E80" s="6">
        <v>280118</v>
      </c>
      <c r="F80" s="6">
        <v>8</v>
      </c>
      <c r="G80" s="6">
        <v>83.69</v>
      </c>
      <c r="H80" s="6">
        <v>116</v>
      </c>
      <c r="I80" s="10">
        <f t="shared" si="8"/>
        <v>72.14655172413794</v>
      </c>
      <c r="J80" s="7" t="s">
        <v>14</v>
      </c>
      <c r="K80" s="6">
        <v>11</v>
      </c>
    </row>
    <row r="81" spans="1:11" ht="14.25">
      <c r="A81" s="6">
        <v>12</v>
      </c>
      <c r="B81" s="7" t="s">
        <v>89</v>
      </c>
      <c r="C81" s="8" t="str">
        <f t="shared" si="6"/>
        <v>Ханикян Давит Каренович</v>
      </c>
      <c r="D81" s="9" t="str">
        <f t="shared" si="7"/>
        <v>Ханикян  Д.К.</v>
      </c>
      <c r="E81" s="6">
        <v>280109</v>
      </c>
      <c r="F81" s="6">
        <v>8</v>
      </c>
      <c r="G81" s="6">
        <v>80</v>
      </c>
      <c r="H81" s="6">
        <v>116</v>
      </c>
      <c r="I81" s="10">
        <f t="shared" si="8"/>
        <v>68.96551724137932</v>
      </c>
      <c r="J81" s="7" t="s">
        <v>10</v>
      </c>
      <c r="K81" s="6">
        <v>12</v>
      </c>
    </row>
    <row r="82" spans="1:11" ht="14.25">
      <c r="A82" s="6">
        <v>13</v>
      </c>
      <c r="B82" s="7" t="s">
        <v>90</v>
      </c>
      <c r="C82" s="8" t="str">
        <f t="shared" si="6"/>
        <v>Хлопук Константин Алексеевич</v>
      </c>
      <c r="D82" s="9" t="str">
        <f t="shared" si="7"/>
        <v>Хлопук  К.А.</v>
      </c>
      <c r="E82" s="6">
        <v>280104</v>
      </c>
      <c r="F82" s="6">
        <v>8</v>
      </c>
      <c r="G82" s="6">
        <v>73.53</v>
      </c>
      <c r="H82" s="6">
        <v>116</v>
      </c>
      <c r="I82" s="10">
        <f t="shared" si="8"/>
        <v>63.38793103448276</v>
      </c>
      <c r="J82" s="7" t="s">
        <v>14</v>
      </c>
      <c r="K82" s="6">
        <v>13</v>
      </c>
    </row>
    <row r="83" spans="1:11" ht="14.25">
      <c r="A83" s="6">
        <v>14</v>
      </c>
      <c r="B83" s="7" t="s">
        <v>91</v>
      </c>
      <c r="C83" s="8" t="str">
        <f t="shared" si="6"/>
        <v>Маханьков Александр Валерьевич</v>
      </c>
      <c r="D83" s="9" t="str">
        <f t="shared" si="7"/>
        <v>Маханьков  А.В.</v>
      </c>
      <c r="E83" s="6">
        <v>280117</v>
      </c>
      <c r="F83" s="6">
        <v>8</v>
      </c>
      <c r="G83" s="6">
        <v>65.35</v>
      </c>
      <c r="H83" s="6">
        <v>116</v>
      </c>
      <c r="I83" s="10">
        <f t="shared" si="8"/>
        <v>56.336206896551715</v>
      </c>
      <c r="J83" s="7" t="s">
        <v>14</v>
      </c>
      <c r="K83" s="6">
        <v>14</v>
      </c>
    </row>
    <row r="84" spans="1:11" ht="14.25">
      <c r="A84" s="6">
        <v>15</v>
      </c>
      <c r="B84" s="7" t="s">
        <v>92</v>
      </c>
      <c r="C84" s="8" t="str">
        <f t="shared" si="6"/>
        <v>Строев Вадим Юрьевич</v>
      </c>
      <c r="D84" s="9" t="str">
        <f t="shared" si="7"/>
        <v>Строев  В.Ю.</v>
      </c>
      <c r="E84" s="6">
        <v>280117</v>
      </c>
      <c r="F84" s="6">
        <v>8</v>
      </c>
      <c r="G84" s="6">
        <v>51.46</v>
      </c>
      <c r="H84" s="6">
        <v>116</v>
      </c>
      <c r="I84" s="10">
        <f t="shared" si="8"/>
        <v>44.36206896551724</v>
      </c>
      <c r="J84" s="7" t="s">
        <v>14</v>
      </c>
      <c r="K84" s="6">
        <v>15</v>
      </c>
    </row>
    <row r="85" spans="1:11" ht="14.25">
      <c r="A85" s="6">
        <v>16</v>
      </c>
      <c r="B85" s="7" t="s">
        <v>93</v>
      </c>
      <c r="C85" s="8" t="str">
        <f t="shared" si="6"/>
        <v>Кудринских Андрей Александрович</v>
      </c>
      <c r="D85" s="9" t="str">
        <f t="shared" si="7"/>
        <v>Кудринских  А.А.</v>
      </c>
      <c r="E85" s="6">
        <v>280114</v>
      </c>
      <c r="F85" s="6">
        <v>8</v>
      </c>
      <c r="G85" s="6">
        <v>15</v>
      </c>
      <c r="H85" s="6">
        <v>116</v>
      </c>
      <c r="I85" s="10">
        <f t="shared" si="8"/>
        <v>12.931034482758621</v>
      </c>
      <c r="J85" s="7" t="s">
        <v>30</v>
      </c>
      <c r="K85" s="6">
        <v>16</v>
      </c>
    </row>
    <row r="86" spans="1:11" ht="14.25">
      <c r="A86" s="6">
        <v>17</v>
      </c>
      <c r="B86" s="7" t="s">
        <v>94</v>
      </c>
      <c r="C86" s="8" t="str">
        <f t="shared" si="6"/>
        <v>Сибиряков Егор Васильевич</v>
      </c>
      <c r="D86" s="9" t="str">
        <f t="shared" si="7"/>
        <v>Сибиряков  Е.В.</v>
      </c>
      <c r="E86" s="6">
        <v>280118</v>
      </c>
      <c r="F86" s="6">
        <v>8</v>
      </c>
      <c r="G86" s="6">
        <v>13</v>
      </c>
      <c r="H86" s="6">
        <v>116</v>
      </c>
      <c r="I86" s="10">
        <f t="shared" si="8"/>
        <v>11.206896551724139</v>
      </c>
      <c r="J86" s="7" t="s">
        <v>30</v>
      </c>
      <c r="K86" s="6">
        <v>17</v>
      </c>
    </row>
    <row r="87" spans="1:11" ht="14.25">
      <c r="A87" s="13">
        <v>1</v>
      </c>
      <c r="B87" s="14" t="s">
        <v>95</v>
      </c>
      <c r="C87" s="15" t="str">
        <f t="shared" si="6"/>
        <v>Троян Антоний Дмитриевич</v>
      </c>
      <c r="D87" s="16" t="str">
        <f t="shared" si="7"/>
        <v>Троян  А.Д.</v>
      </c>
      <c r="E87" s="13">
        <v>280103</v>
      </c>
      <c r="F87" s="13">
        <v>9</v>
      </c>
      <c r="G87" s="13">
        <v>105.48</v>
      </c>
      <c r="H87" s="13">
        <v>128</v>
      </c>
      <c r="I87" s="17">
        <f t="shared" si="8"/>
        <v>82.40625</v>
      </c>
      <c r="J87" s="14" t="s">
        <v>14</v>
      </c>
      <c r="K87" s="13">
        <v>1</v>
      </c>
    </row>
    <row r="88" spans="1:11" ht="14.25">
      <c r="A88" s="13">
        <v>2</v>
      </c>
      <c r="B88" s="14" t="s">
        <v>96</v>
      </c>
      <c r="C88" s="15" t="str">
        <f t="shared" si="6"/>
        <v>Кощеев Александр Дмитриевич</v>
      </c>
      <c r="D88" s="16" t="str">
        <f t="shared" si="7"/>
        <v>Кощеев  А.Д.</v>
      </c>
      <c r="E88" s="13">
        <v>280118</v>
      </c>
      <c r="F88" s="13">
        <v>9</v>
      </c>
      <c r="G88" s="13">
        <v>98.12</v>
      </c>
      <c r="H88" s="13">
        <v>128</v>
      </c>
      <c r="I88" s="17">
        <f t="shared" si="8"/>
        <v>76.65625</v>
      </c>
      <c r="J88" s="14" t="s">
        <v>10</v>
      </c>
      <c r="K88" s="13">
        <v>2</v>
      </c>
    </row>
    <row r="89" spans="1:11" ht="14.25">
      <c r="A89" s="13">
        <v>3</v>
      </c>
      <c r="B89" s="14" t="s">
        <v>97</v>
      </c>
      <c r="C89" s="15" t="str">
        <f t="shared" si="6"/>
        <v>Метёлкин Владимир Сергеевич</v>
      </c>
      <c r="D89" s="16" t="str">
        <f t="shared" si="7"/>
        <v>Метёлкин  В.С.</v>
      </c>
      <c r="E89" s="13">
        <v>280117</v>
      </c>
      <c r="F89" s="13">
        <v>9</v>
      </c>
      <c r="G89" s="13">
        <v>97.54</v>
      </c>
      <c r="H89" s="13">
        <v>128</v>
      </c>
      <c r="I89" s="17">
        <f t="shared" si="8"/>
        <v>76.203125</v>
      </c>
      <c r="J89" s="14" t="s">
        <v>10</v>
      </c>
      <c r="K89" s="13">
        <v>3</v>
      </c>
    </row>
    <row r="90" spans="1:11" ht="14.25">
      <c r="A90" s="13">
        <v>4</v>
      </c>
      <c r="B90" s="14" t="s">
        <v>98</v>
      </c>
      <c r="C90" s="15" t="str">
        <f t="shared" si="6"/>
        <v>Горожанцев Илья Денисович</v>
      </c>
      <c r="D90" s="16" t="str">
        <f t="shared" si="7"/>
        <v>Горожанцев  И.Д.</v>
      </c>
      <c r="E90" s="13">
        <v>280108</v>
      </c>
      <c r="F90" s="13">
        <v>9</v>
      </c>
      <c r="G90" s="13">
        <v>96</v>
      </c>
      <c r="H90" s="13">
        <v>128</v>
      </c>
      <c r="I90" s="17">
        <f t="shared" si="8"/>
        <v>75</v>
      </c>
      <c r="J90" s="14" t="s">
        <v>10</v>
      </c>
      <c r="K90" s="13">
        <v>4</v>
      </c>
    </row>
    <row r="91" spans="1:11" ht="14.25">
      <c r="A91" s="13">
        <v>5</v>
      </c>
      <c r="B91" s="14" t="s">
        <v>99</v>
      </c>
      <c r="C91" s="15" t="str">
        <f t="shared" si="6"/>
        <v>Кобзев Александр Андреевич</v>
      </c>
      <c r="D91" s="16" t="str">
        <f t="shared" si="7"/>
        <v>Кобзев  А.А.</v>
      </c>
      <c r="E91" s="13">
        <v>280117</v>
      </c>
      <c r="F91" s="13">
        <v>9</v>
      </c>
      <c r="G91" s="13">
        <v>95.4</v>
      </c>
      <c r="H91" s="13">
        <v>128</v>
      </c>
      <c r="I91" s="17">
        <f t="shared" si="8"/>
        <v>74.53125</v>
      </c>
      <c r="J91" s="14" t="s">
        <v>14</v>
      </c>
      <c r="K91" s="13">
        <v>5</v>
      </c>
    </row>
    <row r="92" spans="1:11" ht="14.25">
      <c r="A92" s="13">
        <v>6</v>
      </c>
      <c r="B92" s="14" t="s">
        <v>100</v>
      </c>
      <c r="C92" s="15" t="str">
        <f t="shared" si="6"/>
        <v>Богданов Дмитрий Николаевич</v>
      </c>
      <c r="D92" s="16" t="str">
        <f t="shared" si="7"/>
        <v>Богданов  Д.Н.</v>
      </c>
      <c r="E92" s="13">
        <v>280117</v>
      </c>
      <c r="F92" s="13">
        <v>9</v>
      </c>
      <c r="G92" s="13">
        <v>94.07</v>
      </c>
      <c r="H92" s="13">
        <v>128</v>
      </c>
      <c r="I92" s="17">
        <f t="shared" si="8"/>
        <v>73.4921875</v>
      </c>
      <c r="J92" s="14" t="s">
        <v>14</v>
      </c>
      <c r="K92" s="13">
        <v>6</v>
      </c>
    </row>
    <row r="93" spans="1:11" ht="14.25">
      <c r="A93" s="13">
        <v>7</v>
      </c>
      <c r="B93" s="14" t="s">
        <v>101</v>
      </c>
      <c r="C93" s="15" t="str">
        <f t="shared" si="6"/>
        <v>Турсунбеков Руслан Кумартаевич</v>
      </c>
      <c r="D93" s="16" t="str">
        <f t="shared" si="7"/>
        <v>Турсунбеков  Р.К.</v>
      </c>
      <c r="E93" s="13">
        <v>280106</v>
      </c>
      <c r="F93" s="13">
        <v>9</v>
      </c>
      <c r="G93" s="13">
        <v>94</v>
      </c>
      <c r="H93" s="13">
        <v>128</v>
      </c>
      <c r="I93" s="17">
        <f t="shared" si="8"/>
        <v>73.4375</v>
      </c>
      <c r="J93" s="14" t="s">
        <v>10</v>
      </c>
      <c r="K93" s="13">
        <v>7</v>
      </c>
    </row>
    <row r="94" spans="1:11" ht="14.25">
      <c r="A94" s="13">
        <v>8</v>
      </c>
      <c r="B94" s="14" t="s">
        <v>102</v>
      </c>
      <c r="C94" s="15" t="str">
        <f t="shared" si="6"/>
        <v>Фарносов Дмитрий Сергеевич</v>
      </c>
      <c r="D94" s="16" t="str">
        <f t="shared" si="7"/>
        <v>Фарносов  Д.С.</v>
      </c>
      <c r="E94" s="13">
        <v>280117</v>
      </c>
      <c r="F94" s="13">
        <v>9</v>
      </c>
      <c r="G94" s="13">
        <v>93.62</v>
      </c>
      <c r="H94" s="13">
        <v>128</v>
      </c>
      <c r="I94" s="17">
        <f t="shared" si="8"/>
        <v>73.140625</v>
      </c>
      <c r="J94" s="14" t="s">
        <v>14</v>
      </c>
      <c r="K94" s="13">
        <v>8</v>
      </c>
    </row>
    <row r="95" spans="1:11" ht="14.25">
      <c r="A95" s="13">
        <v>9</v>
      </c>
      <c r="B95" s="14" t="s">
        <v>103</v>
      </c>
      <c r="C95" s="15" t="str">
        <f t="shared" si="6"/>
        <v>Стрекалов Роман Олегович</v>
      </c>
      <c r="D95" s="16" t="str">
        <f t="shared" si="7"/>
        <v>Стрекалов  Р.О.</v>
      </c>
      <c r="E95" s="13">
        <v>280114</v>
      </c>
      <c r="F95" s="13">
        <v>9</v>
      </c>
      <c r="G95" s="13">
        <v>88</v>
      </c>
      <c r="H95" s="13">
        <v>128</v>
      </c>
      <c r="I95" s="17">
        <f t="shared" si="8"/>
        <v>68.75</v>
      </c>
      <c r="J95" s="14" t="s">
        <v>10</v>
      </c>
      <c r="K95" s="13">
        <v>9</v>
      </c>
    </row>
    <row r="96" spans="1:11" ht="14.25">
      <c r="A96" s="13">
        <v>10</v>
      </c>
      <c r="B96" s="14" t="s">
        <v>104</v>
      </c>
      <c r="C96" s="15" t="str">
        <f t="shared" si="6"/>
        <v>Кузнецов Кирилл Александрович</v>
      </c>
      <c r="D96" s="16" t="str">
        <f t="shared" si="7"/>
        <v>Кузнецов  К.А.</v>
      </c>
      <c r="E96" s="13">
        <v>280109</v>
      </c>
      <c r="F96" s="13">
        <v>9</v>
      </c>
      <c r="G96" s="13">
        <v>86.44</v>
      </c>
      <c r="H96" s="13">
        <v>128</v>
      </c>
      <c r="I96" s="17">
        <f t="shared" si="8"/>
        <v>67.53125</v>
      </c>
      <c r="J96" s="14" t="s">
        <v>10</v>
      </c>
      <c r="K96" s="13">
        <v>10</v>
      </c>
    </row>
    <row r="97" spans="1:11" ht="14.25">
      <c r="A97" s="13">
        <v>11</v>
      </c>
      <c r="B97" s="14" t="s">
        <v>105</v>
      </c>
      <c r="C97" s="15" t="str">
        <f t="shared" si="6"/>
        <v>Прилипко Кирилл Сергеевич</v>
      </c>
      <c r="D97" s="16" t="str">
        <f t="shared" si="7"/>
        <v>Прилипко  К.С.</v>
      </c>
      <c r="E97" s="13">
        <v>280104</v>
      </c>
      <c r="F97" s="13">
        <v>9</v>
      </c>
      <c r="G97" s="13">
        <v>86.28</v>
      </c>
      <c r="H97" s="13">
        <v>128</v>
      </c>
      <c r="I97" s="17">
        <f t="shared" si="8"/>
        <v>67.40625</v>
      </c>
      <c r="J97" s="14" t="s">
        <v>10</v>
      </c>
      <c r="K97" s="13">
        <v>11</v>
      </c>
    </row>
    <row r="98" spans="1:11" ht="14.25">
      <c r="A98" s="13">
        <v>12</v>
      </c>
      <c r="B98" s="14" t="s">
        <v>106</v>
      </c>
      <c r="C98" s="15" t="str">
        <f t="shared" si="6"/>
        <v>Семейкин Станислав Андреевич</v>
      </c>
      <c r="D98" s="16" t="str">
        <f t="shared" si="7"/>
        <v>Семейкин  С.А.</v>
      </c>
      <c r="E98" s="13">
        <v>280104</v>
      </c>
      <c r="F98" s="13">
        <v>9</v>
      </c>
      <c r="G98" s="13">
        <v>85.85</v>
      </c>
      <c r="H98" s="13">
        <v>128</v>
      </c>
      <c r="I98" s="17">
        <f t="shared" si="8"/>
        <v>67.0703125</v>
      </c>
      <c r="J98" s="14" t="s">
        <v>14</v>
      </c>
      <c r="K98" s="13">
        <v>12</v>
      </c>
    </row>
    <row r="99" spans="1:11" ht="14.25">
      <c r="A99" s="13">
        <v>13</v>
      </c>
      <c r="B99" s="14" t="s">
        <v>107</v>
      </c>
      <c r="C99" s="15" t="str">
        <f t="shared" si="6"/>
        <v>Маслаков Данил Сергеевич</v>
      </c>
      <c r="D99" s="16" t="str">
        <f t="shared" si="7"/>
        <v>Маслаков  Д.С.</v>
      </c>
      <c r="E99" s="13">
        <v>280106</v>
      </c>
      <c r="F99" s="13">
        <v>9</v>
      </c>
      <c r="G99" s="13">
        <v>80.19</v>
      </c>
      <c r="H99" s="13">
        <v>128</v>
      </c>
      <c r="I99" s="17">
        <f t="shared" si="8"/>
        <v>62.6484375</v>
      </c>
      <c r="J99" s="14" t="s">
        <v>14</v>
      </c>
      <c r="K99" s="13">
        <v>13</v>
      </c>
    </row>
    <row r="100" spans="1:11" ht="14.25">
      <c r="A100" s="13">
        <v>14</v>
      </c>
      <c r="B100" s="14" t="s">
        <v>108</v>
      </c>
      <c r="C100" s="15" t="str">
        <f aca="true" t="shared" si="9" ref="C100:C131">TRIM(B100)</f>
        <v>Иванов Роман Антонович</v>
      </c>
      <c r="D100" s="16" t="str">
        <f aca="true" t="shared" si="10" ref="D100:D131">CONCATENATE(LEFT(C100,FIND(" ",C100,1))," ",MID(C100,FIND(" ",C100,1)+1,1),".",MID(C100,FIND(" ",C100,FIND(" ",C100,1)+1)+1,1),".")</f>
        <v>Иванов  Р.А.</v>
      </c>
      <c r="E100" s="13">
        <v>280115</v>
      </c>
      <c r="F100" s="13">
        <v>9</v>
      </c>
      <c r="G100" s="13">
        <v>80</v>
      </c>
      <c r="H100" s="13">
        <v>128</v>
      </c>
      <c r="I100" s="17">
        <f aca="true" t="shared" si="11" ref="I100:I131">G100*100/H100</f>
        <v>62.5</v>
      </c>
      <c r="J100" s="14" t="s">
        <v>10</v>
      </c>
      <c r="K100" s="13">
        <v>14</v>
      </c>
    </row>
    <row r="101" spans="1:11" ht="14.25">
      <c r="A101" s="13">
        <v>15</v>
      </c>
      <c r="B101" s="14" t="s">
        <v>109</v>
      </c>
      <c r="C101" s="15" t="str">
        <f t="shared" si="9"/>
        <v>Слободчиков Сергей Викторович</v>
      </c>
      <c r="D101" s="16" t="str">
        <f t="shared" si="10"/>
        <v>Слободчиков  С.В.</v>
      </c>
      <c r="E101" s="13">
        <v>280117</v>
      </c>
      <c r="F101" s="13">
        <v>9</v>
      </c>
      <c r="G101" s="13">
        <v>80</v>
      </c>
      <c r="H101" s="13">
        <v>128</v>
      </c>
      <c r="I101" s="17">
        <f t="shared" si="11"/>
        <v>62.5</v>
      </c>
      <c r="J101" s="14" t="s">
        <v>14</v>
      </c>
      <c r="K101" s="13">
        <v>14</v>
      </c>
    </row>
    <row r="102" spans="1:11" ht="14.25">
      <c r="A102" s="13">
        <v>16</v>
      </c>
      <c r="B102" s="14" t="s">
        <v>110</v>
      </c>
      <c r="C102" s="15" t="str">
        <f t="shared" si="9"/>
        <v>Лукоянов Юрий Александрович</v>
      </c>
      <c r="D102" s="16" t="str">
        <f t="shared" si="10"/>
        <v>Лукоянов  Ю.А.</v>
      </c>
      <c r="E102" s="13">
        <v>280103</v>
      </c>
      <c r="F102" s="13">
        <v>9</v>
      </c>
      <c r="G102" s="13">
        <v>77.78</v>
      </c>
      <c r="H102" s="13">
        <v>128</v>
      </c>
      <c r="I102" s="17">
        <f t="shared" si="11"/>
        <v>60.765625</v>
      </c>
      <c r="J102" s="14" t="s">
        <v>14</v>
      </c>
      <c r="K102" s="13">
        <v>15</v>
      </c>
    </row>
    <row r="103" spans="1:11" ht="14.25">
      <c r="A103" s="13">
        <v>17</v>
      </c>
      <c r="B103" s="14" t="s">
        <v>111</v>
      </c>
      <c r="C103" s="15" t="str">
        <f t="shared" si="9"/>
        <v>Новопашин Арсений Сергеевич</v>
      </c>
      <c r="D103" s="16" t="str">
        <f t="shared" si="10"/>
        <v>Новопашин  А.С.</v>
      </c>
      <c r="E103" s="13">
        <v>280103</v>
      </c>
      <c r="F103" s="13">
        <v>9</v>
      </c>
      <c r="G103" s="13">
        <v>76.41</v>
      </c>
      <c r="H103" s="13">
        <v>128</v>
      </c>
      <c r="I103" s="17">
        <f t="shared" si="11"/>
        <v>59.6953125</v>
      </c>
      <c r="J103" s="14" t="s">
        <v>14</v>
      </c>
      <c r="K103" s="13">
        <v>16</v>
      </c>
    </row>
    <row r="104" spans="1:11" ht="14.25">
      <c r="A104" s="13">
        <v>18</v>
      </c>
      <c r="B104" s="14" t="s">
        <v>112</v>
      </c>
      <c r="C104" s="15" t="str">
        <f t="shared" si="9"/>
        <v>Мужев Рустам Сергеевич</v>
      </c>
      <c r="D104" s="16" t="str">
        <f t="shared" si="10"/>
        <v>Мужев  Р.С.</v>
      </c>
      <c r="E104" s="13">
        <v>280103</v>
      </c>
      <c r="F104" s="13">
        <v>9</v>
      </c>
      <c r="G104" s="13">
        <v>75.89</v>
      </c>
      <c r="H104" s="13">
        <v>128</v>
      </c>
      <c r="I104" s="17">
        <f t="shared" si="11"/>
        <v>59.2890625</v>
      </c>
      <c r="J104" s="14" t="s">
        <v>14</v>
      </c>
      <c r="K104" s="13">
        <v>17</v>
      </c>
    </row>
    <row r="105" spans="1:11" ht="14.25">
      <c r="A105" s="13">
        <v>19</v>
      </c>
      <c r="B105" s="14" t="s">
        <v>113</v>
      </c>
      <c r="C105" s="15" t="str">
        <f t="shared" si="9"/>
        <v>Жлудов Дмитрий Евгеньевич</v>
      </c>
      <c r="D105" s="16" t="str">
        <f t="shared" si="10"/>
        <v>Жлудов  Д.Е.</v>
      </c>
      <c r="E105" s="13">
        <v>280117</v>
      </c>
      <c r="F105" s="13">
        <v>9</v>
      </c>
      <c r="G105" s="13">
        <v>75.86</v>
      </c>
      <c r="H105" s="13">
        <v>128</v>
      </c>
      <c r="I105" s="17">
        <f t="shared" si="11"/>
        <v>59.265625</v>
      </c>
      <c r="J105" s="14" t="s">
        <v>14</v>
      </c>
      <c r="K105" s="13">
        <v>18</v>
      </c>
    </row>
    <row r="106" spans="1:11" ht="14.25">
      <c r="A106" s="13">
        <v>20</v>
      </c>
      <c r="B106" s="14" t="s">
        <v>114</v>
      </c>
      <c r="C106" s="15" t="str">
        <f t="shared" si="9"/>
        <v>Клепиков Илья Владимирович</v>
      </c>
      <c r="D106" s="16" t="str">
        <f t="shared" si="10"/>
        <v>Клепиков  И.В.</v>
      </c>
      <c r="E106" s="13">
        <v>280117</v>
      </c>
      <c r="F106" s="13">
        <v>9</v>
      </c>
      <c r="G106" s="13">
        <v>74.77</v>
      </c>
      <c r="H106" s="13">
        <v>128</v>
      </c>
      <c r="I106" s="17">
        <f t="shared" si="11"/>
        <v>58.4140625</v>
      </c>
      <c r="J106" s="14" t="s">
        <v>14</v>
      </c>
      <c r="K106" s="13">
        <v>19</v>
      </c>
    </row>
    <row r="107" spans="1:11" ht="14.25">
      <c r="A107" s="13">
        <v>21</v>
      </c>
      <c r="B107" s="14" t="s">
        <v>115</v>
      </c>
      <c r="C107" s="15" t="str">
        <f t="shared" si="9"/>
        <v>Мочалов Максим Владимирович</v>
      </c>
      <c r="D107" s="16" t="str">
        <f t="shared" si="10"/>
        <v>Мочалов  М.В.</v>
      </c>
      <c r="E107" s="13">
        <v>280103</v>
      </c>
      <c r="F107" s="13">
        <v>9</v>
      </c>
      <c r="G107" s="13">
        <v>74.15</v>
      </c>
      <c r="H107" s="13">
        <v>128</v>
      </c>
      <c r="I107" s="17">
        <f t="shared" si="11"/>
        <v>57.92968750000001</v>
      </c>
      <c r="J107" s="14" t="s">
        <v>14</v>
      </c>
      <c r="K107" s="13">
        <v>20</v>
      </c>
    </row>
    <row r="108" spans="1:11" ht="14.25">
      <c r="A108" s="13">
        <v>22</v>
      </c>
      <c r="B108" s="14" t="s">
        <v>116</v>
      </c>
      <c r="C108" s="15" t="str">
        <f t="shared" si="9"/>
        <v>Аныгин Данил Олегович</v>
      </c>
      <c r="D108" s="16" t="str">
        <f t="shared" si="10"/>
        <v>Аныгин  Д.О.</v>
      </c>
      <c r="E108" s="13">
        <v>280118</v>
      </c>
      <c r="F108" s="13">
        <v>9</v>
      </c>
      <c r="G108" s="13">
        <v>72.22</v>
      </c>
      <c r="H108" s="13">
        <v>128</v>
      </c>
      <c r="I108" s="17">
        <f t="shared" si="11"/>
        <v>56.421875</v>
      </c>
      <c r="J108" s="14" t="s">
        <v>14</v>
      </c>
      <c r="K108" s="13">
        <v>21</v>
      </c>
    </row>
    <row r="109" spans="1:11" ht="14.25">
      <c r="A109" s="13">
        <v>23</v>
      </c>
      <c r="B109" s="14" t="s">
        <v>117</v>
      </c>
      <c r="C109" s="15" t="str">
        <f t="shared" si="9"/>
        <v>Ильиных Иван Игоревич</v>
      </c>
      <c r="D109" s="16" t="str">
        <f t="shared" si="10"/>
        <v>Ильиных  И.И.</v>
      </c>
      <c r="E109" s="13">
        <v>280118</v>
      </c>
      <c r="F109" s="13">
        <v>9</v>
      </c>
      <c r="G109" s="13">
        <v>69.25</v>
      </c>
      <c r="H109" s="13">
        <v>128</v>
      </c>
      <c r="I109" s="17">
        <f t="shared" si="11"/>
        <v>54.1015625</v>
      </c>
      <c r="J109" s="14" t="s">
        <v>14</v>
      </c>
      <c r="K109" s="13">
        <v>22</v>
      </c>
    </row>
    <row r="110" spans="1:11" ht="14.25">
      <c r="A110" s="13">
        <v>24</v>
      </c>
      <c r="B110" s="14" t="s">
        <v>118</v>
      </c>
      <c r="C110" s="15" t="str">
        <f t="shared" si="9"/>
        <v>Котлов Анатолий Андреевич</v>
      </c>
      <c r="D110" s="16" t="str">
        <f t="shared" si="10"/>
        <v>Котлов  А.А.</v>
      </c>
      <c r="E110" s="13">
        <v>280103</v>
      </c>
      <c r="F110" s="13">
        <v>9</v>
      </c>
      <c r="G110" s="13">
        <v>27</v>
      </c>
      <c r="H110" s="13">
        <v>128</v>
      </c>
      <c r="I110" s="17">
        <f t="shared" si="11"/>
        <v>21.09375</v>
      </c>
      <c r="J110" s="14" t="s">
        <v>30</v>
      </c>
      <c r="K110" s="13">
        <v>23</v>
      </c>
    </row>
    <row r="111" spans="1:11" ht="14.25">
      <c r="A111" s="13">
        <v>25</v>
      </c>
      <c r="B111" s="14" t="s">
        <v>119</v>
      </c>
      <c r="C111" s="15" t="str">
        <f t="shared" si="9"/>
        <v>Зайцев Илья Олегович</v>
      </c>
      <c r="D111" s="16" t="str">
        <f t="shared" si="10"/>
        <v>Зайцев  И.О.</v>
      </c>
      <c r="E111" s="13">
        <v>280111</v>
      </c>
      <c r="F111" s="13">
        <v>9</v>
      </c>
      <c r="G111" s="13">
        <v>23</v>
      </c>
      <c r="H111" s="13">
        <v>128</v>
      </c>
      <c r="I111" s="17">
        <f t="shared" si="11"/>
        <v>17.96875</v>
      </c>
      <c r="J111" s="14" t="s">
        <v>30</v>
      </c>
      <c r="K111" s="13">
        <v>24</v>
      </c>
    </row>
    <row r="112" spans="1:11" ht="14.25">
      <c r="A112" s="13">
        <v>26</v>
      </c>
      <c r="B112" s="14" t="s">
        <v>120</v>
      </c>
      <c r="C112" s="15" t="str">
        <f t="shared" si="9"/>
        <v>Соколов Илья Владимирович</v>
      </c>
      <c r="D112" s="16" t="str">
        <f t="shared" si="10"/>
        <v>Соколов  И.В.</v>
      </c>
      <c r="E112" s="13">
        <v>280108</v>
      </c>
      <c r="F112" s="13">
        <v>9</v>
      </c>
      <c r="G112" s="13">
        <v>19</v>
      </c>
      <c r="H112" s="13">
        <v>128</v>
      </c>
      <c r="I112" s="17">
        <f t="shared" si="11"/>
        <v>14.84375</v>
      </c>
      <c r="J112" s="14" t="s">
        <v>30</v>
      </c>
      <c r="K112" s="13">
        <v>25</v>
      </c>
    </row>
    <row r="113" spans="1:11" ht="14.25">
      <c r="A113" s="6">
        <v>1</v>
      </c>
      <c r="B113" s="7" t="s">
        <v>121</v>
      </c>
      <c r="C113" s="8" t="str">
        <f t="shared" si="9"/>
        <v>Соколов Леонид Владиславович</v>
      </c>
      <c r="D113" s="9" t="str">
        <f t="shared" si="10"/>
        <v>Соколов  Л.В.</v>
      </c>
      <c r="E113" s="6">
        <v>280101</v>
      </c>
      <c r="F113" s="6">
        <v>10</v>
      </c>
      <c r="G113" s="6">
        <v>112.88</v>
      </c>
      <c r="H113" s="6">
        <v>128</v>
      </c>
      <c r="I113" s="10">
        <f t="shared" si="11"/>
        <v>88.1875</v>
      </c>
      <c r="J113" s="7" t="s">
        <v>10</v>
      </c>
      <c r="K113" s="6">
        <v>1</v>
      </c>
    </row>
    <row r="114" spans="1:11" ht="14.25">
      <c r="A114" s="6">
        <v>2</v>
      </c>
      <c r="B114" s="7" t="s">
        <v>122</v>
      </c>
      <c r="C114" s="8" t="str">
        <f t="shared" si="9"/>
        <v>Топорищев Кирилл Николаевич</v>
      </c>
      <c r="D114" s="9" t="str">
        <f t="shared" si="10"/>
        <v>Топорищев  К.Н.</v>
      </c>
      <c r="E114" s="6">
        <v>280105</v>
      </c>
      <c r="F114" s="6">
        <v>10</v>
      </c>
      <c r="G114" s="6">
        <v>109.23</v>
      </c>
      <c r="H114" s="6">
        <v>128</v>
      </c>
      <c r="I114" s="10">
        <f t="shared" si="11"/>
        <v>85.3359375</v>
      </c>
      <c r="J114" s="7" t="s">
        <v>10</v>
      </c>
      <c r="K114" s="6">
        <v>2</v>
      </c>
    </row>
    <row r="115" spans="1:11" ht="14.25">
      <c r="A115" s="6">
        <v>3</v>
      </c>
      <c r="B115" s="7" t="s">
        <v>123</v>
      </c>
      <c r="C115" s="8" t="str">
        <f t="shared" si="9"/>
        <v>Юханов Владислав Александрович</v>
      </c>
      <c r="D115" s="9" t="str">
        <f t="shared" si="10"/>
        <v>Юханов  В.А.</v>
      </c>
      <c r="E115" s="6">
        <v>280104</v>
      </c>
      <c r="F115" s="6">
        <v>10</v>
      </c>
      <c r="G115" s="6">
        <v>105</v>
      </c>
      <c r="H115" s="6">
        <v>128</v>
      </c>
      <c r="I115" s="10">
        <f t="shared" si="11"/>
        <v>82.03125</v>
      </c>
      <c r="J115" s="7" t="s">
        <v>10</v>
      </c>
      <c r="K115" s="6">
        <v>3</v>
      </c>
    </row>
    <row r="116" spans="1:11" ht="14.25">
      <c r="A116" s="6">
        <v>4</v>
      </c>
      <c r="B116" s="7" t="s">
        <v>124</v>
      </c>
      <c r="C116" s="8" t="str">
        <f t="shared" si="9"/>
        <v>Куликов Кирилл Алексеевич</v>
      </c>
      <c r="D116" s="9" t="str">
        <f t="shared" si="10"/>
        <v>Куликов  К.А.</v>
      </c>
      <c r="E116" s="6">
        <v>280104</v>
      </c>
      <c r="F116" s="6">
        <v>10</v>
      </c>
      <c r="G116" s="6">
        <v>97.13</v>
      </c>
      <c r="H116" s="6">
        <v>128</v>
      </c>
      <c r="I116" s="10">
        <f t="shared" si="11"/>
        <v>75.8828125</v>
      </c>
      <c r="J116" s="7" t="s">
        <v>14</v>
      </c>
      <c r="K116" s="6">
        <v>4</v>
      </c>
    </row>
    <row r="117" spans="1:11" ht="14.25">
      <c r="A117" s="6">
        <v>5</v>
      </c>
      <c r="B117" s="7" t="s">
        <v>125</v>
      </c>
      <c r="C117" s="8" t="str">
        <f t="shared" si="9"/>
        <v>Шимолин Никита Олегович</v>
      </c>
      <c r="D117" s="9" t="str">
        <f t="shared" si="10"/>
        <v>Шимолин  Н.О.</v>
      </c>
      <c r="E117" s="6">
        <v>280105</v>
      </c>
      <c r="F117" s="6">
        <v>10</v>
      </c>
      <c r="G117" s="6">
        <v>93.81</v>
      </c>
      <c r="H117" s="6">
        <v>128</v>
      </c>
      <c r="I117" s="10">
        <f t="shared" si="11"/>
        <v>73.2890625</v>
      </c>
      <c r="J117" s="7" t="s">
        <v>14</v>
      </c>
      <c r="K117" s="6">
        <v>5</v>
      </c>
    </row>
    <row r="118" spans="1:11" ht="14.25">
      <c r="A118" s="6">
        <v>6</v>
      </c>
      <c r="B118" s="7" t="s">
        <v>126</v>
      </c>
      <c r="C118" s="8" t="str">
        <f t="shared" si="9"/>
        <v>Петров Александр Александрович</v>
      </c>
      <c r="D118" s="9" t="str">
        <f t="shared" si="10"/>
        <v>Петров  А.А.</v>
      </c>
      <c r="E118" s="6">
        <v>280115</v>
      </c>
      <c r="F118" s="6">
        <v>10</v>
      </c>
      <c r="G118" s="6">
        <v>86.76</v>
      </c>
      <c r="H118" s="6">
        <v>128</v>
      </c>
      <c r="I118" s="10">
        <f t="shared" si="11"/>
        <v>67.78125</v>
      </c>
      <c r="J118" s="7" t="s">
        <v>10</v>
      </c>
      <c r="K118" s="6">
        <v>6</v>
      </c>
    </row>
    <row r="119" spans="1:11" ht="14.25">
      <c r="A119" s="6">
        <v>7</v>
      </c>
      <c r="B119" s="7" t="s">
        <v>127</v>
      </c>
      <c r="C119" s="8" t="str">
        <f t="shared" si="9"/>
        <v>Клементьев Алексей Петрович</v>
      </c>
      <c r="D119" s="9" t="str">
        <f t="shared" si="10"/>
        <v>Клементьев  А.П.</v>
      </c>
      <c r="E119" s="6">
        <v>280109</v>
      </c>
      <c r="F119" s="6">
        <v>10</v>
      </c>
      <c r="G119" s="6">
        <v>80</v>
      </c>
      <c r="H119" s="6">
        <v>128</v>
      </c>
      <c r="I119" s="10">
        <f t="shared" si="11"/>
        <v>62.5</v>
      </c>
      <c r="J119" s="7" t="s">
        <v>10</v>
      </c>
      <c r="K119" s="6">
        <v>7</v>
      </c>
    </row>
    <row r="120" spans="1:11" ht="14.25">
      <c r="A120" s="6">
        <v>8</v>
      </c>
      <c r="B120" s="7" t="s">
        <v>128</v>
      </c>
      <c r="C120" s="8" t="str">
        <f t="shared" si="9"/>
        <v>Лукоянов Михаил Валерьевич</v>
      </c>
      <c r="D120" s="9" t="str">
        <f t="shared" si="10"/>
        <v>Лукоянов  М.В.</v>
      </c>
      <c r="E120" s="6">
        <v>280101</v>
      </c>
      <c r="F120" s="6">
        <v>10</v>
      </c>
      <c r="G120" s="6">
        <v>67.32</v>
      </c>
      <c r="H120" s="6">
        <v>128</v>
      </c>
      <c r="I120" s="10">
        <f t="shared" si="11"/>
        <v>52.59374999999999</v>
      </c>
      <c r="J120" s="7" t="s">
        <v>14</v>
      </c>
      <c r="K120" s="6">
        <v>8</v>
      </c>
    </row>
    <row r="121" spans="1:11" ht="14.25">
      <c r="A121" s="6">
        <v>9</v>
      </c>
      <c r="B121" s="7" t="s">
        <v>129</v>
      </c>
      <c r="C121" s="8" t="str">
        <f t="shared" si="9"/>
        <v>Кондрашин Николай Адреевич</v>
      </c>
      <c r="D121" s="9" t="str">
        <f t="shared" si="10"/>
        <v>Кондрашин  Н.А.</v>
      </c>
      <c r="E121" s="6">
        <v>280103</v>
      </c>
      <c r="F121" s="6">
        <v>10</v>
      </c>
      <c r="G121" s="6">
        <v>20</v>
      </c>
      <c r="H121" s="6">
        <v>128</v>
      </c>
      <c r="I121" s="10">
        <f t="shared" si="11"/>
        <v>15.625</v>
      </c>
      <c r="J121" s="7" t="s">
        <v>30</v>
      </c>
      <c r="K121" s="6">
        <v>9</v>
      </c>
    </row>
    <row r="122" spans="1:11" ht="14.25">
      <c r="A122" s="6">
        <v>10</v>
      </c>
      <c r="B122" s="7" t="s">
        <v>130</v>
      </c>
      <c r="C122" s="8" t="str">
        <f t="shared" si="9"/>
        <v>Шишков Никита Евгеньевич</v>
      </c>
      <c r="D122" s="9" t="str">
        <f t="shared" si="10"/>
        <v>Шишков  Н.Е.</v>
      </c>
      <c r="E122" s="6">
        <v>280104</v>
      </c>
      <c r="F122" s="6">
        <v>10</v>
      </c>
      <c r="G122" s="6">
        <v>16</v>
      </c>
      <c r="H122" s="6">
        <v>128</v>
      </c>
      <c r="I122" s="10">
        <f t="shared" si="11"/>
        <v>12.5</v>
      </c>
      <c r="J122" s="7" t="s">
        <v>30</v>
      </c>
      <c r="K122" s="6">
        <v>10</v>
      </c>
    </row>
    <row r="123" spans="1:11" ht="14.25">
      <c r="A123" s="6">
        <v>11</v>
      </c>
      <c r="B123" s="7" t="s">
        <v>131</v>
      </c>
      <c r="C123" s="8" t="str">
        <f t="shared" si="9"/>
        <v>Филиппов Владислав Дмитриевич</v>
      </c>
      <c r="D123" s="9" t="str">
        <f t="shared" si="10"/>
        <v>Филиппов  В.Д.</v>
      </c>
      <c r="E123" s="6">
        <v>280104</v>
      </c>
      <c r="F123" s="6">
        <v>10</v>
      </c>
      <c r="G123" s="6">
        <v>16</v>
      </c>
      <c r="H123" s="6">
        <v>128</v>
      </c>
      <c r="I123" s="10">
        <f t="shared" si="11"/>
        <v>12.5</v>
      </c>
      <c r="J123" s="7" t="s">
        <v>30</v>
      </c>
      <c r="K123" s="6">
        <v>10</v>
      </c>
    </row>
    <row r="124" spans="1:11" ht="14.25">
      <c r="A124" s="6">
        <v>12</v>
      </c>
      <c r="B124" s="7" t="s">
        <v>132</v>
      </c>
      <c r="C124" s="8" t="str">
        <f t="shared" si="9"/>
        <v>Чусовитин Александр Евгеньевич</v>
      </c>
      <c r="D124" s="9" t="str">
        <f t="shared" si="10"/>
        <v>Чусовитин  А.Е.</v>
      </c>
      <c r="E124" s="6">
        <v>280101</v>
      </c>
      <c r="F124" s="6">
        <v>10</v>
      </c>
      <c r="G124" s="6">
        <v>0</v>
      </c>
      <c r="H124" s="6">
        <v>128</v>
      </c>
      <c r="I124" s="10">
        <f t="shared" si="11"/>
        <v>0</v>
      </c>
      <c r="J124" s="7" t="s">
        <v>30</v>
      </c>
      <c r="K124" s="6">
        <v>11</v>
      </c>
    </row>
    <row r="125" spans="1:11" ht="14.25">
      <c r="A125" s="13">
        <v>1</v>
      </c>
      <c r="B125" s="14" t="s">
        <v>133</v>
      </c>
      <c r="C125" s="15" t="str">
        <f t="shared" si="9"/>
        <v>Козлов Антон Андреевич</v>
      </c>
      <c r="D125" s="16" t="str">
        <f t="shared" si="10"/>
        <v>Козлов  А.А.</v>
      </c>
      <c r="E125" s="13">
        <v>280118</v>
      </c>
      <c r="F125" s="13">
        <v>11</v>
      </c>
      <c r="G125" s="13">
        <v>106</v>
      </c>
      <c r="H125" s="13">
        <v>128</v>
      </c>
      <c r="I125" s="17">
        <f t="shared" si="11"/>
        <v>82.8125</v>
      </c>
      <c r="J125" s="14" t="s">
        <v>10</v>
      </c>
      <c r="K125" s="13">
        <v>1</v>
      </c>
    </row>
    <row r="126" spans="1:11" ht="14.25">
      <c r="A126" s="13">
        <v>2</v>
      </c>
      <c r="B126" s="14" t="s">
        <v>134</v>
      </c>
      <c r="C126" s="15" t="str">
        <f t="shared" si="9"/>
        <v>Шихалёв Павел Андреевич</v>
      </c>
      <c r="D126" s="16" t="str">
        <f t="shared" si="10"/>
        <v>Шихалёв  П.А.</v>
      </c>
      <c r="E126" s="13">
        <v>280103</v>
      </c>
      <c r="F126" s="13">
        <v>11</v>
      </c>
      <c r="G126" s="13">
        <v>95.24</v>
      </c>
      <c r="H126" s="13">
        <v>128</v>
      </c>
      <c r="I126" s="17">
        <f t="shared" si="11"/>
        <v>74.40625</v>
      </c>
      <c r="J126" s="14" t="s">
        <v>10</v>
      </c>
      <c r="K126" s="13">
        <v>2</v>
      </c>
    </row>
    <row r="127" spans="1:11" ht="14.25">
      <c r="A127" s="13">
        <v>3</v>
      </c>
      <c r="B127" s="14" t="s">
        <v>135</v>
      </c>
      <c r="C127" s="15" t="str">
        <f t="shared" si="9"/>
        <v>Ручкин Кирилл Денисович</v>
      </c>
      <c r="D127" s="16" t="str">
        <f t="shared" si="10"/>
        <v>Ручкин  К.Д.</v>
      </c>
      <c r="E127" s="13">
        <v>280103</v>
      </c>
      <c r="F127" s="13">
        <v>11</v>
      </c>
      <c r="G127" s="13">
        <v>94.46</v>
      </c>
      <c r="H127" s="13">
        <v>128</v>
      </c>
      <c r="I127" s="17">
        <f t="shared" si="11"/>
        <v>73.796875</v>
      </c>
      <c r="J127" s="14" t="s">
        <v>14</v>
      </c>
      <c r="K127" s="13">
        <v>3</v>
      </c>
    </row>
    <row r="128" spans="1:11" ht="14.25">
      <c r="A128" s="13">
        <v>4</v>
      </c>
      <c r="B128" s="14" t="s">
        <v>136</v>
      </c>
      <c r="C128" s="15" t="str">
        <f t="shared" si="9"/>
        <v>Мочалов Никита Иванович</v>
      </c>
      <c r="D128" s="16" t="str">
        <f t="shared" si="10"/>
        <v>Мочалов  Н.И.</v>
      </c>
      <c r="E128" s="13">
        <v>280118</v>
      </c>
      <c r="F128" s="13">
        <v>11</v>
      </c>
      <c r="G128" s="13">
        <v>88.97</v>
      </c>
      <c r="H128" s="13">
        <v>128</v>
      </c>
      <c r="I128" s="17">
        <f t="shared" si="11"/>
        <v>69.5078125</v>
      </c>
      <c r="J128" s="14" t="s">
        <v>14</v>
      </c>
      <c r="K128" s="13">
        <v>4</v>
      </c>
    </row>
    <row r="129" spans="1:11" ht="14.25">
      <c r="A129" s="13">
        <v>5</v>
      </c>
      <c r="B129" s="14" t="s">
        <v>137</v>
      </c>
      <c r="C129" s="15" t="str">
        <f t="shared" si="9"/>
        <v>Абатуров Илья Евгеньевич</v>
      </c>
      <c r="D129" s="16" t="str">
        <f t="shared" si="10"/>
        <v>Абатуров  И.Е.</v>
      </c>
      <c r="E129" s="13">
        <v>280117</v>
      </c>
      <c r="F129" s="13">
        <v>11</v>
      </c>
      <c r="G129" s="13">
        <v>85.42</v>
      </c>
      <c r="H129" s="13">
        <v>128</v>
      </c>
      <c r="I129" s="17">
        <f t="shared" si="11"/>
        <v>66.734375</v>
      </c>
      <c r="J129" s="14" t="s">
        <v>10</v>
      </c>
      <c r="K129" s="13">
        <v>5</v>
      </c>
    </row>
    <row r="130" spans="1:11" ht="14.25">
      <c r="A130" s="13">
        <v>6</v>
      </c>
      <c r="B130" s="14" t="s">
        <v>138</v>
      </c>
      <c r="C130" s="15" t="str">
        <f t="shared" si="9"/>
        <v>Сергеев Илья Сергеевич</v>
      </c>
      <c r="D130" s="16" t="str">
        <f t="shared" si="10"/>
        <v>Сергеев  И.С.</v>
      </c>
      <c r="E130" s="13">
        <v>280117</v>
      </c>
      <c r="F130" s="13">
        <v>11</v>
      </c>
      <c r="G130" s="13">
        <v>81.42</v>
      </c>
      <c r="H130" s="13">
        <v>128</v>
      </c>
      <c r="I130" s="17">
        <f t="shared" si="11"/>
        <v>63.609375</v>
      </c>
      <c r="J130" s="14" t="s">
        <v>14</v>
      </c>
      <c r="K130" s="13">
        <v>6</v>
      </c>
    </row>
    <row r="131" spans="1:11" ht="14.25">
      <c r="A131" s="13">
        <v>7</v>
      </c>
      <c r="B131" s="14" t="s">
        <v>139</v>
      </c>
      <c r="C131" s="15" t="str">
        <f t="shared" si="9"/>
        <v>Павлюк Александр Сергеевич</v>
      </c>
      <c r="D131" s="16" t="str">
        <f t="shared" si="10"/>
        <v>Павлюк  А.С.</v>
      </c>
      <c r="E131" s="13">
        <v>280103</v>
      </c>
      <c r="F131" s="13">
        <v>11</v>
      </c>
      <c r="G131" s="13">
        <v>79.64</v>
      </c>
      <c r="H131" s="13">
        <v>128</v>
      </c>
      <c r="I131" s="17">
        <f t="shared" si="11"/>
        <v>62.21875</v>
      </c>
      <c r="J131" s="14" t="s">
        <v>14</v>
      </c>
      <c r="K131" s="13">
        <v>7</v>
      </c>
    </row>
    <row r="132" spans="1:11" ht="14.25">
      <c r="A132" s="13">
        <v>8</v>
      </c>
      <c r="B132" s="14" t="s">
        <v>140</v>
      </c>
      <c r="C132" s="15" t="str">
        <f>TRIM(B132)</f>
        <v>Тимофеев Даниил Павлович</v>
      </c>
      <c r="D132" s="16" t="str">
        <f>CONCATENATE(LEFT(C132,FIND(" ",C132,1))," ",MID(C132,FIND(" ",C132,1)+1,1),".",MID(C132,FIND(" ",C132,FIND(" ",C132,1)+1)+1,1),".")</f>
        <v>Тимофеев  Д.П.</v>
      </c>
      <c r="E132" s="13">
        <v>280103</v>
      </c>
      <c r="F132" s="13">
        <v>11</v>
      </c>
      <c r="G132" s="13">
        <v>76.75</v>
      </c>
      <c r="H132" s="13">
        <v>128</v>
      </c>
      <c r="I132" s="17">
        <f>G132*100/H132</f>
        <v>59.9609375</v>
      </c>
      <c r="J132" s="14" t="s">
        <v>14</v>
      </c>
      <c r="K132" s="13">
        <v>8</v>
      </c>
    </row>
    <row r="133" spans="1:11" ht="14.25">
      <c r="A133" s="13">
        <v>9</v>
      </c>
      <c r="B133" s="14" t="s">
        <v>141</v>
      </c>
      <c r="C133" s="15" t="str">
        <f>TRIM(B133)</f>
        <v>Семериков Роман Владимирович</v>
      </c>
      <c r="D133" s="16" t="str">
        <f>CONCATENATE(LEFT(C133,FIND(" ",C133,1))," ",MID(C133,FIND(" ",C133,1)+1,1),".",MID(C133,FIND(" ",C133,FIND(" ",C133,1)+1)+1,1),".")</f>
        <v>Семериков  Р.В.</v>
      </c>
      <c r="E133" s="13">
        <v>280101</v>
      </c>
      <c r="F133" s="13">
        <v>11</v>
      </c>
      <c r="G133" s="13">
        <v>66.23</v>
      </c>
      <c r="H133" s="13">
        <v>128</v>
      </c>
      <c r="I133" s="17">
        <f>G133*100/H133</f>
        <v>51.7421875</v>
      </c>
      <c r="J133" s="14" t="s">
        <v>10</v>
      </c>
      <c r="K133" s="13">
        <v>9</v>
      </c>
    </row>
    <row r="134" spans="1:11" ht="14.25">
      <c r="A134" s="13">
        <v>10</v>
      </c>
      <c r="B134" s="14" t="s">
        <v>142</v>
      </c>
      <c r="C134" s="15" t="str">
        <f>TRIM(B134)</f>
        <v>Ельцин Кирилл Вадимович</v>
      </c>
      <c r="D134" s="16" t="str">
        <f>CONCATENATE(LEFT(C134,FIND(" ",C134,1))," ",MID(C134,FIND(" ",C134,1)+1,1),".",MID(C134,FIND(" ",C134,FIND(" ",C134,1)+1)+1,1),".")</f>
        <v>Ельцин  К.В.</v>
      </c>
      <c r="E134" s="13">
        <v>280117</v>
      </c>
      <c r="F134" s="13">
        <v>11</v>
      </c>
      <c r="G134" s="13">
        <v>64.69</v>
      </c>
      <c r="H134" s="13">
        <v>128</v>
      </c>
      <c r="I134" s="17">
        <f>G134*100/H134</f>
        <v>50.5390625</v>
      </c>
      <c r="J134" s="14" t="s">
        <v>14</v>
      </c>
      <c r="K134" s="13">
        <v>10</v>
      </c>
    </row>
    <row r="135" spans="1:11" ht="14.25">
      <c r="A135" s="13">
        <v>11</v>
      </c>
      <c r="B135" s="14" t="s">
        <v>143</v>
      </c>
      <c r="C135" s="15" t="str">
        <f>TRIM(B135)</f>
        <v>Фомин Александр Сергеевич</v>
      </c>
      <c r="D135" s="16" t="str">
        <f>CONCATENATE(LEFT(C135,FIND(" ",C135,1))," ",MID(C135,FIND(" ",C135,1)+1,1),".",MID(C135,FIND(" ",C135,FIND(" ",C135,1)+1)+1,1),".")</f>
        <v>Фомин  А.С.</v>
      </c>
      <c r="E135" s="13">
        <v>280117</v>
      </c>
      <c r="F135" s="13">
        <v>11</v>
      </c>
      <c r="G135" s="13">
        <v>63.54</v>
      </c>
      <c r="H135" s="13">
        <v>128</v>
      </c>
      <c r="I135" s="17">
        <f>G135*100/H135</f>
        <v>49.640625</v>
      </c>
      <c r="J135" s="14" t="s">
        <v>14</v>
      </c>
      <c r="K135" s="13">
        <v>11</v>
      </c>
    </row>
    <row r="136" spans="1:11" ht="14.25">
      <c r="A136" s="13">
        <v>12</v>
      </c>
      <c r="B136" s="14" t="s">
        <v>144</v>
      </c>
      <c r="C136" s="15" t="str">
        <f>TRIM(B136)</f>
        <v>Елохин Кирилл Денисович</v>
      </c>
      <c r="D136" s="16" t="str">
        <f>CONCATENATE(LEFT(C136,FIND(" ",C136,1))," ",MID(C136,FIND(" ",C136,1)+1,1),".",MID(C136,FIND(" ",C136,FIND(" ",C136,1)+1)+1,1),".")</f>
        <v>Елохин  К.Д.</v>
      </c>
      <c r="E136" s="13">
        <v>280101</v>
      </c>
      <c r="F136" s="13">
        <v>11</v>
      </c>
      <c r="G136" s="13">
        <v>61.13</v>
      </c>
      <c r="H136" s="13">
        <v>128</v>
      </c>
      <c r="I136" s="17">
        <f>G136*100/H136</f>
        <v>47.7578125</v>
      </c>
      <c r="J136" s="14" t="s">
        <v>14</v>
      </c>
      <c r="K136" s="13">
        <v>12</v>
      </c>
    </row>
  </sheetData>
  <sheetProtection/>
  <autoFilter ref="E1:E136"/>
  <mergeCells count="1">
    <mergeCell ref="A1:K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микро арт</dc:creator>
  <cp:keywords/>
  <dc:description/>
  <cp:lastModifiedBy>User</cp:lastModifiedBy>
  <dcterms:created xsi:type="dcterms:W3CDTF">2021-11-21T05:44:30Z</dcterms:created>
  <dcterms:modified xsi:type="dcterms:W3CDTF">2021-11-22T06:42:26Z</dcterms:modified>
  <cp:category/>
  <cp:version/>
  <cp:contentType/>
  <cp:contentStatus/>
</cp:coreProperties>
</file>