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0730" windowHeight="11760"/>
  </bookViews>
  <sheets>
    <sheet name="Лист2" sheetId="2" r:id="rId1"/>
    <sheet name="Лист3" sheetId="3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2"/>
  <c r="G35" l="1"/>
  <c r="G34"/>
  <c r="G33"/>
  <c r="G32"/>
  <c r="G31"/>
  <c r="G30"/>
  <c r="G29"/>
  <c r="G28"/>
  <c r="G27"/>
  <c r="G26"/>
  <c r="G25"/>
  <c r="G24"/>
  <c r="G23"/>
  <c r="G22"/>
  <c r="E29"/>
  <c r="E26"/>
  <c r="E24"/>
  <c r="E22"/>
  <c r="G21"/>
  <c r="G20"/>
  <c r="G19"/>
  <c r="G18"/>
  <c r="G17"/>
  <c r="G16"/>
  <c r="G15"/>
  <c r="E21"/>
  <c r="E20"/>
  <c r="E17"/>
  <c r="E16"/>
  <c r="E15"/>
  <c r="E14"/>
  <c r="E33" s="1"/>
  <c r="D13"/>
  <c r="E28" l="1"/>
  <c r="E34"/>
  <c r="E19"/>
  <c r="E25"/>
  <c r="E30"/>
  <c r="E18"/>
  <c r="E23"/>
  <c r="E27"/>
  <c r="E31"/>
  <c r="E35"/>
  <c r="E32"/>
</calcChain>
</file>

<file path=xl/sharedStrings.xml><?xml version="1.0" encoding="utf-8"?>
<sst xmlns="http://schemas.openxmlformats.org/spreadsheetml/2006/main" count="88" uniqueCount="44">
  <si>
    <t>Всего</t>
  </si>
  <si>
    <t>№ п/п</t>
  </si>
  <si>
    <t>Код территории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</si>
  <si>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</si>
  <si>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</si>
  <si>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</si>
  <si>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>ОУ</t>
  </si>
  <si>
    <t>Макс. сумма баллов</t>
  </si>
  <si>
    <t>Набранная сумма баллов</t>
  </si>
  <si>
    <t>Внимание! Для формирования протокола по предмету  отводится 2-3 дня. Ответственный за проведение олимпиады в территории формирует протокол по предмету и высылает по адресу: olimpiro@yandex.ru в формате Excel (Сканированные протоколы высылать не надо)</t>
  </si>
  <si>
    <t>Пол</t>
  </si>
  <si>
    <t>Статус  участника</t>
  </si>
  <si>
    <r>
      <t xml:space="preserve">Количество участников олимпиады по параллелям данного предмета   </t>
    </r>
    <r>
      <rPr>
        <b/>
        <sz val="12"/>
        <rFont val="Calibri"/>
        <family val="2"/>
        <charset val="204"/>
        <scheme val="minor"/>
      </rPr>
      <t>форма 1</t>
    </r>
  </si>
  <si>
    <r>
      <t xml:space="preserve">Ранжированный список  участников  муниципального этапа всероссийской олимпиады школьников, набравших не менее 50% от максимально возможных баллов                                                                                                                                                                                                                                                                                                                                                  2014-2015 учебный год                              </t>
    </r>
    <r>
      <rPr>
        <i/>
        <sz val="12"/>
        <color theme="1"/>
        <rFont val="Times New Roman"/>
        <family val="1"/>
        <charset val="204"/>
      </rPr>
      <t>форма 2</t>
    </r>
  </si>
  <si>
    <t>Количество участников олимпиады</t>
  </si>
  <si>
    <t xml:space="preserve"> кол-во победителей и призеров</t>
  </si>
  <si>
    <t>ж</t>
  </si>
  <si>
    <t>МКОУ "Буткинская СОШ"</t>
  </si>
  <si>
    <t>Пахтусова Валентина Юрьевна</t>
  </si>
  <si>
    <t>Труфанова Ольга Леонидовна</t>
  </si>
  <si>
    <t>участник</t>
  </si>
  <si>
    <t>Баева Евгения Александровна</t>
  </si>
  <si>
    <t>Ботанина Екатерина Алексеевна</t>
  </si>
  <si>
    <t>Кузнецова Дарья Андреевна</t>
  </si>
  <si>
    <t>Бухова Полина Сергеевна</t>
  </si>
  <si>
    <t>Сорокина Екатерина Алексеевна</t>
  </si>
  <si>
    <t>Якимова Софья Александровна</t>
  </si>
  <si>
    <t>Богослов Алина Вячеславовна</t>
  </si>
  <si>
    <t>Завьялова Светлана  Сергеевна</t>
  </si>
  <si>
    <t>Вахрушева Дарья Алексеевна</t>
  </si>
  <si>
    <t>Коноплина Анна Сергеевна</t>
  </si>
  <si>
    <t>Курпешова Анастасия Владимировна</t>
  </si>
  <si>
    <t>Микушина Виктория Александровна</t>
  </si>
  <si>
    <t>Батанина Екатерина Алексеевна</t>
  </si>
  <si>
    <t>Старыгина Тамара Валентиновна</t>
  </si>
  <si>
    <t>Пахтусова Надежда Александровна</t>
  </si>
  <si>
    <t>Берсенева Валерия Алексеевна</t>
  </si>
  <si>
    <t>Паластрова Полина Александровна</t>
  </si>
  <si>
    <t>Копырина Ксения Евгеньевна</t>
  </si>
  <si>
    <t>Ордина Валерия Алексеевна</t>
  </si>
  <si>
    <t>Жаугаштина Шолпан Утеубаевна</t>
  </si>
  <si>
    <t>Дейхина Галина Сергеевна</t>
  </si>
  <si>
    <t>Чернова Анастасия Андреевна</t>
  </si>
  <si>
    <t>Итоговый протокол школьного этапа всероссийской олимпиады школьников
 по  __технологии__       "_14-15__"  _октября__ 2019 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</si>
</sst>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9" fillId="0" borderId="1" xfId="0" applyFont="1" applyFill="1" applyBorder="1"/>
    <xf numFmtId="0" fontId="9" fillId="0" borderId="1" xfId="0" applyFont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2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vertical="top"/>
    </xf>
    <xf numFmtId="0" fontId="0" fillId="5" borderId="6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5"/>
  <sheetViews>
    <sheetView tabSelected="1" topLeftCell="A7" workbookViewId="0">
      <selection activeCell="H19" sqref="H19"/>
    </sheetView>
  </sheetViews>
  <sheetFormatPr defaultRowHeight="15"/>
  <cols>
    <col min="2" max="2" width="12.85546875" customWidth="1"/>
    <col min="3" max="3" width="23.42578125" customWidth="1"/>
    <col min="4" max="4" width="11.42578125" customWidth="1"/>
    <col min="5" max="5" width="23.7109375" customWidth="1"/>
    <col min="6" max="6" width="14.85546875" customWidth="1"/>
    <col min="7" max="7" width="22.140625" customWidth="1"/>
    <col min="8" max="8" width="14.28515625" customWidth="1"/>
    <col min="9" max="9" width="11.42578125" customWidth="1"/>
    <col min="10" max="10" width="31.42578125" customWidth="1"/>
    <col min="11" max="11" width="27.5703125" customWidth="1"/>
  </cols>
  <sheetData>
    <row r="1" spans="1:14" ht="28.5" customHeight="1">
      <c r="A1" s="14" t="s">
        <v>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"/>
      <c r="M1" s="1"/>
      <c r="N1" s="1"/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ht="48" customHeight="1">
      <c r="A3" s="15" t="s">
        <v>43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6" spans="1:14" ht="23.25" customHeight="1">
      <c r="A6" s="17" t="s">
        <v>12</v>
      </c>
      <c r="B6" s="18"/>
      <c r="C6" s="18"/>
      <c r="D6" s="18"/>
      <c r="E6" s="18"/>
      <c r="F6" s="18"/>
      <c r="G6" s="19"/>
    </row>
    <row r="7" spans="1:14">
      <c r="A7" s="6">
        <v>5</v>
      </c>
      <c r="B7" s="3">
        <v>6</v>
      </c>
      <c r="C7" s="3">
        <v>7</v>
      </c>
      <c r="D7" s="3">
        <v>8</v>
      </c>
      <c r="E7" s="3">
        <v>10</v>
      </c>
      <c r="F7" s="3">
        <v>11</v>
      </c>
      <c r="G7" s="3" t="s">
        <v>0</v>
      </c>
    </row>
    <row r="8" spans="1:14" ht="25.5" customHeight="1">
      <c r="A8" s="4">
        <v>8</v>
      </c>
      <c r="B8" s="4">
        <v>4</v>
      </c>
      <c r="C8" s="4">
        <v>4</v>
      </c>
      <c r="D8" s="4">
        <v>3</v>
      </c>
      <c r="E8" s="4">
        <v>1</v>
      </c>
      <c r="F8" s="4">
        <v>3</v>
      </c>
      <c r="G8" s="9">
        <v>23</v>
      </c>
      <c r="H8" s="9" t="s">
        <v>14</v>
      </c>
    </row>
    <row r="9" spans="1:14" ht="45.75" customHeight="1">
      <c r="A9" s="7">
        <v>0</v>
      </c>
      <c r="B9" s="7">
        <v>0</v>
      </c>
      <c r="C9" s="7">
        <v>0</v>
      </c>
      <c r="D9" s="7">
        <v>0</v>
      </c>
      <c r="E9" s="7">
        <v>0</v>
      </c>
      <c r="F9" s="7">
        <f>SUM(A9:E9)</f>
        <v>0</v>
      </c>
      <c r="G9" s="7">
        <v>0</v>
      </c>
      <c r="H9" s="7" t="s">
        <v>15</v>
      </c>
    </row>
    <row r="11" spans="1:14" ht="41.45" customHeight="1">
      <c r="A11" s="20" t="s">
        <v>13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4" ht="57.75" customHeight="1">
      <c r="A12" s="5" t="s">
        <v>1</v>
      </c>
      <c r="B12" s="5" t="s">
        <v>2</v>
      </c>
      <c r="C12" s="5" t="s">
        <v>3</v>
      </c>
      <c r="D12" s="5" t="s">
        <v>10</v>
      </c>
      <c r="E12" s="5" t="s">
        <v>4</v>
      </c>
      <c r="F12" s="5" t="s">
        <v>5</v>
      </c>
      <c r="G12" s="5" t="s">
        <v>6</v>
      </c>
      <c r="H12" s="5" t="s">
        <v>7</v>
      </c>
      <c r="I12" s="5" t="s">
        <v>8</v>
      </c>
      <c r="J12" s="8" t="s">
        <v>11</v>
      </c>
    </row>
    <row r="13" spans="1:14" ht="16.5">
      <c r="A13" s="3">
        <v>1</v>
      </c>
      <c r="B13" s="3">
        <v>28</v>
      </c>
      <c r="C13" s="11" t="s">
        <v>22</v>
      </c>
      <c r="D13" s="3" t="str">
        <f>$D$14</f>
        <v>ж</v>
      </c>
      <c r="E13" s="3" t="s">
        <v>19</v>
      </c>
      <c r="F13" s="3">
        <v>5</v>
      </c>
      <c r="G13" s="3" t="s">
        <v>17</v>
      </c>
      <c r="H13" s="3">
        <v>15</v>
      </c>
      <c r="I13" s="3">
        <v>7</v>
      </c>
      <c r="J13" s="3" t="s">
        <v>20</v>
      </c>
      <c r="K13" s="3"/>
    </row>
    <row r="14" spans="1:14" ht="16.5">
      <c r="A14" s="3">
        <v>2</v>
      </c>
      <c r="B14" s="3">
        <v>28</v>
      </c>
      <c r="C14" s="12" t="s">
        <v>24</v>
      </c>
      <c r="D14" s="3" t="s">
        <v>16</v>
      </c>
      <c r="E14" s="3" t="str">
        <f>$E$13</f>
        <v>Труфанова Ольга Леонидовна</v>
      </c>
      <c r="F14" s="3">
        <v>5</v>
      </c>
      <c r="G14" s="3" t="s">
        <v>17</v>
      </c>
      <c r="H14" s="3">
        <v>15</v>
      </c>
      <c r="I14" s="3">
        <v>7</v>
      </c>
      <c r="J14" s="3" t="s">
        <v>20</v>
      </c>
    </row>
    <row r="15" spans="1:14" ht="16.5">
      <c r="A15" s="3">
        <v>3</v>
      </c>
      <c r="B15" s="3">
        <v>28</v>
      </c>
      <c r="C15" s="11" t="s">
        <v>25</v>
      </c>
      <c r="D15" s="3" t="s">
        <v>16</v>
      </c>
      <c r="E15" s="10" t="str">
        <f t="shared" ref="E15:E35" si="0">$E$14</f>
        <v>Труфанова Ольга Леонидовна</v>
      </c>
      <c r="F15" s="3">
        <v>5</v>
      </c>
      <c r="G15" s="3" t="str">
        <f t="shared" ref="G15:G35" si="1">$G$14</f>
        <v>МКОУ "Буткинская СОШ"</v>
      </c>
      <c r="H15" s="3">
        <v>15</v>
      </c>
      <c r="I15" s="3">
        <v>7</v>
      </c>
      <c r="J15" s="3" t="s">
        <v>20</v>
      </c>
    </row>
    <row r="16" spans="1:14" ht="16.5">
      <c r="A16" s="3">
        <v>4</v>
      </c>
      <c r="B16" s="3">
        <v>28</v>
      </c>
      <c r="C16" s="12" t="s">
        <v>26</v>
      </c>
      <c r="D16" s="3" t="s">
        <v>16</v>
      </c>
      <c r="E16" s="10" t="str">
        <f t="shared" si="0"/>
        <v>Труфанова Ольга Леонидовна</v>
      </c>
      <c r="F16" s="3">
        <v>5</v>
      </c>
      <c r="G16" s="3" t="str">
        <f t="shared" si="1"/>
        <v>МКОУ "Буткинская СОШ"</v>
      </c>
      <c r="H16" s="3">
        <v>15</v>
      </c>
      <c r="I16" s="3">
        <v>6</v>
      </c>
      <c r="J16" s="3" t="s">
        <v>20</v>
      </c>
    </row>
    <row r="17" spans="1:10" ht="16.5">
      <c r="A17" s="3">
        <v>5</v>
      </c>
      <c r="B17" s="3">
        <v>28</v>
      </c>
      <c r="C17" s="12" t="s">
        <v>27</v>
      </c>
      <c r="D17" s="3" t="s">
        <v>16</v>
      </c>
      <c r="E17" s="10" t="str">
        <f t="shared" si="0"/>
        <v>Труфанова Ольга Леонидовна</v>
      </c>
      <c r="F17" s="3">
        <v>5</v>
      </c>
      <c r="G17" s="3" t="str">
        <f t="shared" si="1"/>
        <v>МКОУ "Буткинская СОШ"</v>
      </c>
      <c r="H17" s="3">
        <v>15</v>
      </c>
      <c r="I17" s="3">
        <v>6</v>
      </c>
      <c r="J17" s="3" t="s">
        <v>20</v>
      </c>
    </row>
    <row r="18" spans="1:10" ht="16.5">
      <c r="A18" s="3">
        <v>6</v>
      </c>
      <c r="B18" s="3">
        <v>28</v>
      </c>
      <c r="C18" s="12" t="s">
        <v>28</v>
      </c>
      <c r="D18" s="3" t="s">
        <v>16</v>
      </c>
      <c r="E18" s="10" t="str">
        <f t="shared" si="0"/>
        <v>Труфанова Ольга Леонидовна</v>
      </c>
      <c r="F18" s="3">
        <v>5</v>
      </c>
      <c r="G18" s="3" t="str">
        <f t="shared" si="1"/>
        <v>МКОУ "Буткинская СОШ"</v>
      </c>
      <c r="H18" s="3">
        <v>15</v>
      </c>
      <c r="I18" s="3">
        <v>5</v>
      </c>
      <c r="J18" s="3" t="s">
        <v>20</v>
      </c>
    </row>
    <row r="19" spans="1:10" ht="16.5">
      <c r="A19" s="3">
        <v>7</v>
      </c>
      <c r="B19" s="3">
        <v>28</v>
      </c>
      <c r="C19" s="12" t="s">
        <v>29</v>
      </c>
      <c r="D19" s="3" t="s">
        <v>16</v>
      </c>
      <c r="E19" s="10" t="str">
        <f t="shared" si="0"/>
        <v>Труфанова Ольга Леонидовна</v>
      </c>
      <c r="F19" s="3">
        <v>5</v>
      </c>
      <c r="G19" s="3" t="str">
        <f t="shared" si="1"/>
        <v>МКОУ "Буткинская СОШ"</v>
      </c>
      <c r="H19" s="3">
        <v>15</v>
      </c>
      <c r="I19" s="3">
        <v>5</v>
      </c>
      <c r="J19" s="3" t="s">
        <v>20</v>
      </c>
    </row>
    <row r="20" spans="1:10" ht="16.5">
      <c r="A20" s="3">
        <v>8</v>
      </c>
      <c r="B20" s="3">
        <v>28</v>
      </c>
      <c r="C20" s="12" t="s">
        <v>30</v>
      </c>
      <c r="D20" s="3" t="s">
        <v>16</v>
      </c>
      <c r="E20" s="10" t="str">
        <f t="shared" si="0"/>
        <v>Труфанова Ольга Леонидовна</v>
      </c>
      <c r="F20" s="3">
        <v>5</v>
      </c>
      <c r="G20" s="3" t="str">
        <f t="shared" si="1"/>
        <v>МКОУ "Буткинская СОШ"</v>
      </c>
      <c r="H20" s="3">
        <v>15</v>
      </c>
      <c r="I20" s="3">
        <v>5</v>
      </c>
      <c r="J20" s="3" t="s">
        <v>20</v>
      </c>
    </row>
    <row r="21" spans="1:10" ht="16.5">
      <c r="A21" s="3">
        <v>9</v>
      </c>
      <c r="B21" s="3">
        <v>28</v>
      </c>
      <c r="C21" s="12" t="s">
        <v>31</v>
      </c>
      <c r="D21" s="3" t="s">
        <v>16</v>
      </c>
      <c r="E21" s="10" t="str">
        <f t="shared" si="0"/>
        <v>Труфанова Ольга Леонидовна</v>
      </c>
      <c r="F21" s="3">
        <v>6</v>
      </c>
      <c r="G21" s="10" t="str">
        <f t="shared" si="1"/>
        <v>МКОУ "Буткинская СОШ"</v>
      </c>
      <c r="H21" s="13">
        <v>20</v>
      </c>
      <c r="I21" s="3">
        <v>9</v>
      </c>
      <c r="J21" s="3" t="s">
        <v>20</v>
      </c>
    </row>
    <row r="22" spans="1:10" ht="16.5">
      <c r="A22" s="3">
        <v>10</v>
      </c>
      <c r="B22" s="3">
        <v>28</v>
      </c>
      <c r="C22" s="12" t="s">
        <v>32</v>
      </c>
      <c r="D22" s="3" t="s">
        <v>16</v>
      </c>
      <c r="E22" s="10" t="str">
        <f t="shared" si="0"/>
        <v>Труфанова Ольга Леонидовна</v>
      </c>
      <c r="F22" s="3">
        <v>6</v>
      </c>
      <c r="G22" s="10" t="str">
        <f t="shared" si="1"/>
        <v>МКОУ "Буткинская СОШ"</v>
      </c>
      <c r="H22" s="3">
        <v>20</v>
      </c>
      <c r="I22" s="3">
        <v>9</v>
      </c>
      <c r="J22" s="3" t="s">
        <v>20</v>
      </c>
    </row>
    <row r="23" spans="1:10" ht="16.5">
      <c r="A23" s="3">
        <v>11</v>
      </c>
      <c r="B23" s="3">
        <v>28</v>
      </c>
      <c r="C23" s="12" t="s">
        <v>33</v>
      </c>
      <c r="D23" s="3" t="s">
        <v>16</v>
      </c>
      <c r="E23" s="10" t="str">
        <f t="shared" si="0"/>
        <v>Труфанова Ольга Леонидовна</v>
      </c>
      <c r="F23" s="3">
        <v>6</v>
      </c>
      <c r="G23" s="10" t="str">
        <f t="shared" si="1"/>
        <v>МКОУ "Буткинская СОШ"</v>
      </c>
      <c r="H23" s="3">
        <v>20</v>
      </c>
      <c r="I23" s="3">
        <v>8</v>
      </c>
      <c r="J23" s="3" t="s">
        <v>20</v>
      </c>
    </row>
    <row r="24" spans="1:10" ht="16.5">
      <c r="A24" s="3">
        <v>12</v>
      </c>
      <c r="B24" s="3">
        <v>28</v>
      </c>
      <c r="C24" s="12" t="s">
        <v>34</v>
      </c>
      <c r="D24" s="3" t="s">
        <v>16</v>
      </c>
      <c r="E24" s="10" t="str">
        <f t="shared" si="0"/>
        <v>Труфанова Ольга Леонидовна</v>
      </c>
      <c r="F24" s="3">
        <v>6</v>
      </c>
      <c r="G24" s="10" t="str">
        <f t="shared" si="1"/>
        <v>МКОУ "Буткинская СОШ"</v>
      </c>
      <c r="H24" s="3">
        <v>20</v>
      </c>
      <c r="I24" s="3">
        <v>7</v>
      </c>
      <c r="J24" s="3" t="s">
        <v>20</v>
      </c>
    </row>
    <row r="25" spans="1:10" ht="16.5">
      <c r="A25" s="3">
        <v>13</v>
      </c>
      <c r="B25" s="3">
        <v>28</v>
      </c>
      <c r="C25" s="12" t="s">
        <v>23</v>
      </c>
      <c r="D25" s="3" t="s">
        <v>16</v>
      </c>
      <c r="E25" s="10" t="str">
        <f t="shared" si="0"/>
        <v>Труфанова Ольга Леонидовна</v>
      </c>
      <c r="F25" s="3">
        <v>7</v>
      </c>
      <c r="G25" s="10" t="str">
        <f t="shared" si="1"/>
        <v>МКОУ "Буткинская СОШ"</v>
      </c>
      <c r="H25" s="3">
        <v>25</v>
      </c>
      <c r="I25" s="3">
        <v>12</v>
      </c>
      <c r="J25" s="3" t="s">
        <v>20</v>
      </c>
    </row>
    <row r="26" spans="1:10" ht="16.5">
      <c r="A26" s="3">
        <v>14</v>
      </c>
      <c r="B26" s="3">
        <v>28</v>
      </c>
      <c r="C26" s="12" t="s">
        <v>35</v>
      </c>
      <c r="D26" s="3" t="s">
        <v>16</v>
      </c>
      <c r="E26" s="10" t="str">
        <f t="shared" si="0"/>
        <v>Труфанова Ольга Леонидовна</v>
      </c>
      <c r="F26" s="3">
        <v>7</v>
      </c>
      <c r="G26" s="10" t="str">
        <f t="shared" si="1"/>
        <v>МКОУ "Буткинская СОШ"</v>
      </c>
      <c r="H26" s="3">
        <v>25</v>
      </c>
      <c r="I26" s="3">
        <v>12</v>
      </c>
      <c r="J26" s="3" t="s">
        <v>20</v>
      </c>
    </row>
    <row r="27" spans="1:10" ht="16.5">
      <c r="A27" s="3">
        <v>15</v>
      </c>
      <c r="B27" s="3">
        <v>28</v>
      </c>
      <c r="C27" s="12" t="s">
        <v>36</v>
      </c>
      <c r="D27" s="3" t="s">
        <v>16</v>
      </c>
      <c r="E27" s="10" t="str">
        <f t="shared" si="0"/>
        <v>Труфанова Ольга Леонидовна</v>
      </c>
      <c r="F27" s="3">
        <v>7</v>
      </c>
      <c r="G27" s="10" t="str">
        <f t="shared" si="1"/>
        <v>МКОУ "Буткинская СОШ"</v>
      </c>
      <c r="H27" s="3">
        <v>25</v>
      </c>
      <c r="I27" s="3">
        <v>11</v>
      </c>
      <c r="J27" s="3" t="s">
        <v>20</v>
      </c>
    </row>
    <row r="28" spans="1:10" ht="16.5">
      <c r="A28" s="3">
        <v>16</v>
      </c>
      <c r="B28" s="3">
        <v>28</v>
      </c>
      <c r="C28" s="12" t="s">
        <v>37</v>
      </c>
      <c r="D28" s="3" t="s">
        <v>16</v>
      </c>
      <c r="E28" s="10" t="str">
        <f t="shared" si="0"/>
        <v>Труфанова Ольга Леонидовна</v>
      </c>
      <c r="F28" s="3">
        <v>7</v>
      </c>
      <c r="G28" s="10" t="str">
        <f t="shared" si="1"/>
        <v>МКОУ "Буткинская СОШ"</v>
      </c>
      <c r="H28" s="3">
        <v>25</v>
      </c>
      <c r="I28" s="3">
        <v>10</v>
      </c>
      <c r="J28" s="3" t="s">
        <v>20</v>
      </c>
    </row>
    <row r="29" spans="1:10" ht="16.5">
      <c r="A29" s="3">
        <v>17</v>
      </c>
      <c r="B29" s="3">
        <v>28</v>
      </c>
      <c r="C29" s="12" t="s">
        <v>21</v>
      </c>
      <c r="D29" s="3" t="s">
        <v>16</v>
      </c>
      <c r="E29" s="10" t="str">
        <f t="shared" si="0"/>
        <v>Труфанова Ольга Леонидовна</v>
      </c>
      <c r="F29" s="3">
        <v>8</v>
      </c>
      <c r="G29" s="10" t="str">
        <f t="shared" si="1"/>
        <v>МКОУ "Буткинская СОШ"</v>
      </c>
      <c r="H29" s="3">
        <v>25</v>
      </c>
      <c r="I29" s="3">
        <v>12</v>
      </c>
      <c r="J29" s="3" t="s">
        <v>20</v>
      </c>
    </row>
    <row r="30" spans="1:10" ht="16.5">
      <c r="A30" s="3">
        <v>18</v>
      </c>
      <c r="B30" s="3">
        <v>28</v>
      </c>
      <c r="C30" s="12" t="s">
        <v>18</v>
      </c>
      <c r="D30" s="3" t="s">
        <v>16</v>
      </c>
      <c r="E30" s="10" t="str">
        <f t="shared" si="0"/>
        <v>Труфанова Ольга Леонидовна</v>
      </c>
      <c r="F30" s="3">
        <v>8</v>
      </c>
      <c r="G30" s="10" t="str">
        <f t="shared" si="1"/>
        <v>МКОУ "Буткинская СОШ"</v>
      </c>
      <c r="H30" s="3">
        <v>25</v>
      </c>
      <c r="I30" s="3">
        <v>11</v>
      </c>
      <c r="J30" s="3" t="s">
        <v>20</v>
      </c>
    </row>
    <row r="31" spans="1:10" ht="16.5">
      <c r="A31" s="3">
        <v>19</v>
      </c>
      <c r="B31" s="3">
        <v>28</v>
      </c>
      <c r="C31" s="12" t="s">
        <v>38</v>
      </c>
      <c r="D31" s="3" t="s">
        <v>16</v>
      </c>
      <c r="E31" s="10" t="str">
        <f t="shared" si="0"/>
        <v>Труфанова Ольга Леонидовна</v>
      </c>
      <c r="F31" s="3">
        <v>8</v>
      </c>
      <c r="G31" s="10" t="str">
        <f t="shared" si="1"/>
        <v>МКОУ "Буткинская СОШ"</v>
      </c>
      <c r="H31" s="3">
        <v>25</v>
      </c>
      <c r="I31" s="3">
        <v>10</v>
      </c>
      <c r="J31" s="3" t="s">
        <v>20</v>
      </c>
    </row>
    <row r="32" spans="1:10" ht="16.5">
      <c r="A32" s="3">
        <v>20</v>
      </c>
      <c r="B32" s="3">
        <v>28</v>
      </c>
      <c r="C32" s="12" t="s">
        <v>39</v>
      </c>
      <c r="D32" s="3" t="s">
        <v>16</v>
      </c>
      <c r="E32" s="10" t="str">
        <f t="shared" si="0"/>
        <v>Труфанова Ольга Леонидовна</v>
      </c>
      <c r="F32" s="3">
        <v>10</v>
      </c>
      <c r="G32" s="10" t="str">
        <f t="shared" si="1"/>
        <v>МКОУ "Буткинская СОШ"</v>
      </c>
      <c r="H32" s="3">
        <v>35</v>
      </c>
      <c r="I32" s="3">
        <v>16</v>
      </c>
      <c r="J32" s="3" t="s">
        <v>20</v>
      </c>
    </row>
    <row r="33" spans="1:10" ht="16.5">
      <c r="A33" s="3">
        <v>21</v>
      </c>
      <c r="B33" s="3">
        <v>28</v>
      </c>
      <c r="C33" s="12" t="s">
        <v>40</v>
      </c>
      <c r="D33" s="3" t="s">
        <v>16</v>
      </c>
      <c r="E33" s="10" t="str">
        <f t="shared" si="0"/>
        <v>Труфанова Ольга Леонидовна</v>
      </c>
      <c r="F33" s="3">
        <v>11</v>
      </c>
      <c r="G33" s="10" t="str">
        <f t="shared" si="1"/>
        <v>МКОУ "Буткинская СОШ"</v>
      </c>
      <c r="H33" s="3">
        <v>35</v>
      </c>
      <c r="I33" s="3">
        <v>14</v>
      </c>
      <c r="J33" s="3" t="s">
        <v>20</v>
      </c>
    </row>
    <row r="34" spans="1:10" ht="16.5">
      <c r="A34" s="3">
        <v>22</v>
      </c>
      <c r="B34" s="3">
        <v>28</v>
      </c>
      <c r="C34" s="12" t="s">
        <v>41</v>
      </c>
      <c r="D34" s="3" t="s">
        <v>16</v>
      </c>
      <c r="E34" s="10" t="str">
        <f t="shared" si="0"/>
        <v>Труфанова Ольга Леонидовна</v>
      </c>
      <c r="F34" s="3">
        <v>11</v>
      </c>
      <c r="G34" s="10" t="str">
        <f t="shared" si="1"/>
        <v>МКОУ "Буткинская СОШ"</v>
      </c>
      <c r="H34" s="3">
        <v>35</v>
      </c>
      <c r="I34" s="3">
        <v>13</v>
      </c>
      <c r="J34" s="3" t="s">
        <v>20</v>
      </c>
    </row>
    <row r="35" spans="1:10" ht="16.5">
      <c r="A35" s="3">
        <v>23</v>
      </c>
      <c r="B35" s="3">
        <v>28</v>
      </c>
      <c r="C35" s="12" t="s">
        <v>42</v>
      </c>
      <c r="D35" s="3" t="s">
        <v>16</v>
      </c>
      <c r="E35" s="10" t="str">
        <f t="shared" si="0"/>
        <v>Труфанова Ольга Леонидовна</v>
      </c>
      <c r="F35" s="3">
        <v>11</v>
      </c>
      <c r="G35" s="10" t="str">
        <f t="shared" si="1"/>
        <v>МКОУ "Буткинская СОШ"</v>
      </c>
      <c r="H35" s="3">
        <v>35</v>
      </c>
      <c r="I35" s="3">
        <v>13</v>
      </c>
      <c r="J35" s="3" t="s">
        <v>20</v>
      </c>
    </row>
  </sheetData>
  <mergeCells count="4">
    <mergeCell ref="A1:K1"/>
    <mergeCell ref="A3:K3"/>
    <mergeCell ref="A6:G6"/>
    <mergeCell ref="A11:K11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2020-09-19T14:14:50Z</dcterms:modified>
</cp:coreProperties>
</file>