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бщая сетевая папка\Результаты олимпиады 2021-2022\"/>
    </mc:Choice>
  </mc:AlternateContent>
  <bookViews>
    <workbookView xWindow="0" yWindow="90" windowWidth="28755" windowHeight="12585"/>
  </bookViews>
  <sheets>
    <sheet name="Искусство" sheetId="4" r:id="rId1"/>
  </sheets>
  <definedNames>
    <definedName name="_xlnm._FilterDatabase" localSheetId="0" hidden="1">Искусство!$E$1:$E$23</definedName>
  </definedNames>
  <calcPr calcId="152511"/>
</workbook>
</file>

<file path=xl/calcChain.xml><?xml version="1.0" encoding="utf-8"?>
<calcChain xmlns="http://schemas.openxmlformats.org/spreadsheetml/2006/main">
  <c r="I23" i="4" l="1"/>
  <c r="C23" i="4"/>
  <c r="D23" i="4" s="1"/>
  <c r="I22" i="4"/>
  <c r="D22" i="4"/>
  <c r="C22" i="4"/>
  <c r="I21" i="4"/>
  <c r="C21" i="4"/>
  <c r="D21" i="4" s="1"/>
  <c r="I20" i="4"/>
  <c r="C20" i="4"/>
  <c r="D20" i="4" s="1"/>
  <c r="I19" i="4"/>
  <c r="C19" i="4"/>
  <c r="D19" i="4" s="1"/>
  <c r="I18" i="4"/>
  <c r="D18" i="4"/>
  <c r="C18" i="4"/>
  <c r="I17" i="4"/>
  <c r="C17" i="4"/>
  <c r="D17" i="4" s="1"/>
  <c r="I16" i="4"/>
  <c r="C16" i="4"/>
  <c r="D16" i="4" s="1"/>
  <c r="I15" i="4"/>
  <c r="C15" i="4"/>
  <c r="D15" i="4" s="1"/>
  <c r="I14" i="4"/>
  <c r="D14" i="4"/>
  <c r="C14" i="4"/>
  <c r="I13" i="4"/>
  <c r="C13" i="4"/>
  <c r="D13" i="4" s="1"/>
  <c r="I12" i="4"/>
  <c r="C12" i="4"/>
  <c r="D12" i="4" s="1"/>
  <c r="I11" i="4"/>
  <c r="C11" i="4"/>
  <c r="D11" i="4" s="1"/>
  <c r="I10" i="4"/>
  <c r="D10" i="4"/>
  <c r="C10" i="4"/>
  <c r="I9" i="4"/>
  <c r="C9" i="4"/>
  <c r="D9" i="4" s="1"/>
  <c r="I8" i="4"/>
  <c r="C8" i="4"/>
  <c r="D8" i="4" s="1"/>
  <c r="I7" i="4"/>
  <c r="C7" i="4"/>
  <c r="D7" i="4" s="1"/>
  <c r="I6" i="4"/>
  <c r="D6" i="4"/>
  <c r="C6" i="4"/>
  <c r="I5" i="4"/>
  <c r="C5" i="4"/>
  <c r="D5" i="4" s="1"/>
  <c r="I4" i="4"/>
  <c r="C4" i="4"/>
  <c r="D4" i="4" s="1"/>
</calcChain>
</file>

<file path=xl/sharedStrings.xml><?xml version="1.0" encoding="utf-8"?>
<sst xmlns="http://schemas.openxmlformats.org/spreadsheetml/2006/main" count="52" uniqueCount="33">
  <si>
    <t>Протокол школьного этапа олимпиады по искусству (МХК) в 2021 2022 учебном году</t>
  </si>
  <si>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</si>
  <si>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</si>
  <si>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</si>
  <si>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</si>
  <si>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</si>
  <si>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</si>
  <si>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</si>
  <si>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</si>
  <si>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</si>
  <si>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Кокшаров Александр Игоревич</t>
  </si>
  <si>
    <t>Победитель</t>
  </si>
  <si>
    <t>Цепелев Даниил Владимирович</t>
  </si>
  <si>
    <t>Касьянова Анна Александровна</t>
  </si>
  <si>
    <t>Призёр</t>
  </si>
  <si>
    <t>Сизикова Екатерина Романовна</t>
  </si>
  <si>
    <t>Коростелева Вера Александровна</t>
  </si>
  <si>
    <t>Участник</t>
  </si>
  <si>
    <t>Навосад Екатерина Сергевна</t>
  </si>
  <si>
    <t>Новопашина Анна Сергеевна</t>
  </si>
  <si>
    <t>Пальянова София Дмитриевна</t>
  </si>
  <si>
    <t>Фокина Полина Александровна</t>
  </si>
  <si>
    <t>Родионов Данила Влаэтмирович</t>
  </si>
  <si>
    <t>Боброва Елизавета Евгеньевна</t>
  </si>
  <si>
    <t>Ярушина Дарья Михайдовна</t>
  </si>
  <si>
    <t>Боровских Дарья Денисовна</t>
  </si>
  <si>
    <t>Чуклина Ульяна Андреевна</t>
  </si>
  <si>
    <t>Завьялова Валерия Николаевна</t>
  </si>
  <si>
    <t>Ляпин Антон Васильевич</t>
  </si>
  <si>
    <t>Бабичева Маргарита Ивановна</t>
  </si>
  <si>
    <t>Махалин Степан Денисович</t>
  </si>
  <si>
    <t>Дериглазова Анна Евгеньевна</t>
  </si>
  <si>
    <t>Юханов Владислав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</si>
</sst>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showOutlineSymbols="0" showWhiteSpace="0" zoomScale="145" zoomScaleNormal="145" workbookViewId="0">
      <selection activeCell="O14" sqref="O14"/>
    </sheetView>
  </sheetViews>
  <sheetFormatPr defaultRowHeight="14.25" x14ac:dyDescent="0.2"/>
  <cols>
    <col min="1" max="1" width="5.28515625" style="16" customWidth="1"/>
    <col min="2" max="2" width="26.5703125" style="10" hidden="1" customWidth="1"/>
    <col min="3" max="3" width="22.5703125" style="10" hidden="1" customWidth="1"/>
    <col min="4" max="4" width="18.42578125" style="10" customWidth="1"/>
    <col min="5" max="5" width="8.7109375" style="16" customWidth="1"/>
    <col min="6" max="6" width="7.140625" style="16" customWidth="1"/>
    <col min="7" max="7" width="7" style="16" customWidth="1"/>
    <col min="8" max="8" width="7.7109375" style="16" customWidth="1"/>
    <col min="9" max="9" width="9.140625" style="16" customWidth="1"/>
    <col min="10" max="10" width="12.85546875" style="10" bestFit="1" customWidth="1"/>
    <col min="11" max="11" width="11.7109375" style="16" customWidth="1"/>
    <col min="12" max="16384" width="9.140625" style="10"/>
  </cols>
  <sheetData>
    <row r="1" spans="1:11" s="1" customFormat="1" ht="40.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1</v>
      </c>
      <c r="B3" s="4" t="s">
        <v>2</v>
      </c>
      <c r="C3" s="4" t="s">
        <v>2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</row>
    <row r="4" spans="1:11" x14ac:dyDescent="0.2">
      <c r="A4" s="5">
        <v>1</v>
      </c>
      <c r="B4" s="6" t="s">
        <v>10</v>
      </c>
      <c r="C4" s="7" t="str">
        <f t="shared" ref="C4:C23" si="0">TRIM(B4)</f>
        <v>Кокшаров Александр Игоревич</v>
      </c>
      <c r="D4" s="8" t="str">
        <f>CONCATENATE(LEFT(C4,FIND(" ",C4,1))," ",MID(C4,FIND(" ",C4,1)+1,1),".",MID(C4,FIND(" ",C4,FIND(" ",C4,1)+1)+1,1),".")</f>
        <v>Кокшаров  А.И.</v>
      </c>
      <c r="E4" s="5">
        <v>280105</v>
      </c>
      <c r="F4" s="5">
        <v>5</v>
      </c>
      <c r="G4" s="5">
        <v>70</v>
      </c>
      <c r="H4" s="5">
        <v>90</v>
      </c>
      <c r="I4" s="9">
        <f>G4*100/H4</f>
        <v>77.777777777777771</v>
      </c>
      <c r="J4" s="6" t="s">
        <v>11</v>
      </c>
      <c r="K4" s="5">
        <v>1</v>
      </c>
    </row>
    <row r="5" spans="1:11" x14ac:dyDescent="0.2">
      <c r="A5" s="5">
        <v>2</v>
      </c>
      <c r="B5" s="6" t="s">
        <v>12</v>
      </c>
      <c r="C5" s="7" t="str">
        <f t="shared" si="0"/>
        <v>Цепелев Даниил Владимирович</v>
      </c>
      <c r="D5" s="8" t="str">
        <f t="shared" ref="D5:D23" si="1">CONCATENATE(LEFT(C5,FIND(" ",C5,1))," ",MID(C5,FIND(" ",C5,1)+1,1),".",MID(C5,FIND(" ",C5,FIND(" ",C5,1)+1)+1,1),".")</f>
        <v>Цепелев  Д.В.</v>
      </c>
      <c r="E5" s="5">
        <v>280108</v>
      </c>
      <c r="F5" s="5">
        <v>5</v>
      </c>
      <c r="G5" s="5">
        <v>69</v>
      </c>
      <c r="H5" s="5">
        <v>90</v>
      </c>
      <c r="I5" s="9">
        <f t="shared" ref="I5:I23" si="2">G5*100/H5</f>
        <v>76.666666666666671</v>
      </c>
      <c r="J5" s="6" t="s">
        <v>11</v>
      </c>
      <c r="K5" s="5">
        <v>2</v>
      </c>
    </row>
    <row r="6" spans="1:11" x14ac:dyDescent="0.2">
      <c r="A6" s="5">
        <v>3</v>
      </c>
      <c r="B6" s="6" t="s">
        <v>13</v>
      </c>
      <c r="C6" s="7" t="str">
        <f t="shared" si="0"/>
        <v>Касьянова Анна Александровна</v>
      </c>
      <c r="D6" s="8" t="str">
        <f t="shared" si="1"/>
        <v>Касьянова  А.А.</v>
      </c>
      <c r="E6" s="5">
        <v>280105</v>
      </c>
      <c r="F6" s="5">
        <v>5</v>
      </c>
      <c r="G6" s="5">
        <v>62</v>
      </c>
      <c r="H6" s="5">
        <v>90</v>
      </c>
      <c r="I6" s="9">
        <f t="shared" si="2"/>
        <v>68.888888888888886</v>
      </c>
      <c r="J6" s="6" t="s">
        <v>14</v>
      </c>
      <c r="K6" s="5">
        <v>3</v>
      </c>
    </row>
    <row r="7" spans="1:11" x14ac:dyDescent="0.2">
      <c r="A7" s="5">
        <v>4</v>
      </c>
      <c r="B7" s="6" t="s">
        <v>15</v>
      </c>
      <c r="C7" s="7" t="str">
        <f t="shared" si="0"/>
        <v>Сизикова Екатерина Романовна</v>
      </c>
      <c r="D7" s="8" t="str">
        <f t="shared" si="1"/>
        <v>Сизикова  Е.Р.</v>
      </c>
      <c r="E7" s="5">
        <v>280105</v>
      </c>
      <c r="F7" s="5">
        <v>5</v>
      </c>
      <c r="G7" s="5">
        <v>60</v>
      </c>
      <c r="H7" s="5">
        <v>90</v>
      </c>
      <c r="I7" s="9">
        <f t="shared" si="2"/>
        <v>66.666666666666671</v>
      </c>
      <c r="J7" s="6" t="s">
        <v>14</v>
      </c>
      <c r="K7" s="5">
        <v>4</v>
      </c>
    </row>
    <row r="8" spans="1:11" x14ac:dyDescent="0.2">
      <c r="A8" s="5">
        <v>5</v>
      </c>
      <c r="B8" s="6" t="s">
        <v>16</v>
      </c>
      <c r="C8" s="7" t="str">
        <f t="shared" si="0"/>
        <v>Коростелева Вера Александровна</v>
      </c>
      <c r="D8" s="8" t="str">
        <f t="shared" si="1"/>
        <v>Коростелева  В.А.</v>
      </c>
      <c r="E8" s="5">
        <v>280103</v>
      </c>
      <c r="F8" s="5">
        <v>5</v>
      </c>
      <c r="G8" s="5">
        <v>30</v>
      </c>
      <c r="H8" s="5">
        <v>90</v>
      </c>
      <c r="I8" s="9">
        <f t="shared" si="2"/>
        <v>33.333333333333336</v>
      </c>
      <c r="J8" s="6" t="s">
        <v>17</v>
      </c>
      <c r="K8" s="5">
        <v>5</v>
      </c>
    </row>
    <row r="9" spans="1:11" x14ac:dyDescent="0.2">
      <c r="A9" s="5">
        <v>6</v>
      </c>
      <c r="B9" s="6" t="s">
        <v>18</v>
      </c>
      <c r="C9" s="7" t="str">
        <f t="shared" si="0"/>
        <v>Навосад Екатерина Сергевна</v>
      </c>
      <c r="D9" s="8" t="str">
        <f t="shared" si="1"/>
        <v>Навосад  Е.С.</v>
      </c>
      <c r="E9" s="5">
        <v>280103</v>
      </c>
      <c r="F9" s="5">
        <v>5</v>
      </c>
      <c r="G9" s="5">
        <v>29</v>
      </c>
      <c r="H9" s="5">
        <v>90</v>
      </c>
      <c r="I9" s="9">
        <f t="shared" si="2"/>
        <v>32.222222222222221</v>
      </c>
      <c r="J9" s="6" t="s">
        <v>17</v>
      </c>
      <c r="K9" s="5">
        <v>6</v>
      </c>
    </row>
    <row r="10" spans="1:11" x14ac:dyDescent="0.2">
      <c r="A10" s="5">
        <v>7</v>
      </c>
      <c r="B10" s="6" t="s">
        <v>19</v>
      </c>
      <c r="C10" s="7" t="str">
        <f t="shared" si="0"/>
        <v>Новопашина Анна Сергеевна</v>
      </c>
      <c r="D10" s="8" t="str">
        <f t="shared" si="1"/>
        <v>Новопашина  А.С.</v>
      </c>
      <c r="E10" s="5">
        <v>280103</v>
      </c>
      <c r="F10" s="5">
        <v>5</v>
      </c>
      <c r="G10" s="5">
        <v>28</v>
      </c>
      <c r="H10" s="5">
        <v>90</v>
      </c>
      <c r="I10" s="9">
        <f t="shared" si="2"/>
        <v>31.111111111111111</v>
      </c>
      <c r="J10" s="6" t="s">
        <v>17</v>
      </c>
      <c r="K10" s="5">
        <v>7</v>
      </c>
    </row>
    <row r="11" spans="1:11" x14ac:dyDescent="0.2">
      <c r="A11" s="5">
        <v>8</v>
      </c>
      <c r="B11" s="6" t="s">
        <v>20</v>
      </c>
      <c r="C11" s="7" t="str">
        <f t="shared" si="0"/>
        <v>Пальянова София Дмитриевна</v>
      </c>
      <c r="D11" s="8" t="str">
        <f t="shared" si="1"/>
        <v>Пальянова  С.Д.</v>
      </c>
      <c r="E11" s="5">
        <v>280105</v>
      </c>
      <c r="F11" s="5">
        <v>5</v>
      </c>
      <c r="G11" s="5">
        <v>2</v>
      </c>
      <c r="H11" s="5">
        <v>90</v>
      </c>
      <c r="I11" s="9">
        <f t="shared" si="2"/>
        <v>2.2222222222222223</v>
      </c>
      <c r="J11" s="6" t="s">
        <v>17</v>
      </c>
      <c r="K11" s="5">
        <v>8</v>
      </c>
    </row>
    <row r="12" spans="1:11" x14ac:dyDescent="0.2">
      <c r="A12" s="11">
        <v>1</v>
      </c>
      <c r="B12" s="12" t="s">
        <v>21</v>
      </c>
      <c r="C12" s="13" t="str">
        <f t="shared" si="0"/>
        <v>Фокина Полина Александровна</v>
      </c>
      <c r="D12" s="14" t="str">
        <f t="shared" si="1"/>
        <v>Фокина  П.А.</v>
      </c>
      <c r="E12" s="11">
        <v>280118</v>
      </c>
      <c r="F12" s="11">
        <v>6</v>
      </c>
      <c r="G12" s="11">
        <v>80</v>
      </c>
      <c r="H12" s="11">
        <v>90</v>
      </c>
      <c r="I12" s="15">
        <f t="shared" si="2"/>
        <v>88.888888888888886</v>
      </c>
      <c r="J12" s="12" t="s">
        <v>11</v>
      </c>
      <c r="K12" s="11">
        <v>1</v>
      </c>
    </row>
    <row r="13" spans="1:11" x14ac:dyDescent="0.2">
      <c r="A13" s="11">
        <v>2</v>
      </c>
      <c r="B13" s="12" t="s">
        <v>22</v>
      </c>
      <c r="C13" s="13" t="str">
        <f t="shared" si="0"/>
        <v>Родионов Данила Влаэтмирович</v>
      </c>
      <c r="D13" s="14" t="str">
        <f t="shared" si="1"/>
        <v>Родионов  Д.В.</v>
      </c>
      <c r="E13" s="11">
        <v>280103</v>
      </c>
      <c r="F13" s="11">
        <v>6</v>
      </c>
      <c r="G13" s="11">
        <v>75</v>
      </c>
      <c r="H13" s="11">
        <v>90</v>
      </c>
      <c r="I13" s="15">
        <f t="shared" si="2"/>
        <v>83.333333333333329</v>
      </c>
      <c r="J13" s="12" t="s">
        <v>11</v>
      </c>
      <c r="K13" s="11">
        <v>2</v>
      </c>
    </row>
    <row r="14" spans="1:11" x14ac:dyDescent="0.2">
      <c r="A14" s="11">
        <v>3</v>
      </c>
      <c r="B14" s="12" t="s">
        <v>23</v>
      </c>
      <c r="C14" s="13" t="str">
        <f t="shared" si="0"/>
        <v>Боброва Елизавета Евгеньевна</v>
      </c>
      <c r="D14" s="14" t="str">
        <f t="shared" si="1"/>
        <v>Боброва  Е.Е.</v>
      </c>
      <c r="E14" s="11">
        <v>280103</v>
      </c>
      <c r="F14" s="11">
        <v>6</v>
      </c>
      <c r="G14" s="11">
        <v>58</v>
      </c>
      <c r="H14" s="11">
        <v>90</v>
      </c>
      <c r="I14" s="15">
        <f t="shared" si="2"/>
        <v>64.444444444444443</v>
      </c>
      <c r="J14" s="12" t="s">
        <v>14</v>
      </c>
      <c r="K14" s="11">
        <v>3</v>
      </c>
    </row>
    <row r="15" spans="1:11" x14ac:dyDescent="0.2">
      <c r="A15" s="11">
        <v>4</v>
      </c>
      <c r="B15" s="12" t="s">
        <v>24</v>
      </c>
      <c r="C15" s="13" t="str">
        <f t="shared" si="0"/>
        <v>Ярушина Дарья Михайдовна</v>
      </c>
      <c r="D15" s="14" t="str">
        <f t="shared" si="1"/>
        <v>Ярушина  Д.М.</v>
      </c>
      <c r="E15" s="11">
        <v>280103</v>
      </c>
      <c r="F15" s="11">
        <v>6</v>
      </c>
      <c r="G15" s="11">
        <v>50</v>
      </c>
      <c r="H15" s="11">
        <v>90</v>
      </c>
      <c r="I15" s="15">
        <f t="shared" si="2"/>
        <v>55.555555555555557</v>
      </c>
      <c r="J15" s="12" t="s">
        <v>14</v>
      </c>
      <c r="K15" s="11">
        <v>4</v>
      </c>
    </row>
    <row r="16" spans="1:11" x14ac:dyDescent="0.2">
      <c r="A16" s="11">
        <v>5</v>
      </c>
      <c r="B16" s="12" t="s">
        <v>25</v>
      </c>
      <c r="C16" s="13" t="str">
        <f t="shared" si="0"/>
        <v>Боровских Дарья Денисовна</v>
      </c>
      <c r="D16" s="14" t="str">
        <f t="shared" si="1"/>
        <v>Боровских  Д.Д.</v>
      </c>
      <c r="E16" s="11">
        <v>280103</v>
      </c>
      <c r="F16" s="11">
        <v>6</v>
      </c>
      <c r="G16" s="11">
        <v>48</v>
      </c>
      <c r="H16" s="11">
        <v>90</v>
      </c>
      <c r="I16" s="15">
        <f t="shared" si="2"/>
        <v>53.333333333333336</v>
      </c>
      <c r="J16" s="12" t="s">
        <v>14</v>
      </c>
      <c r="K16" s="11">
        <v>5</v>
      </c>
    </row>
    <row r="17" spans="1:11" x14ac:dyDescent="0.2">
      <c r="A17" s="11">
        <v>6</v>
      </c>
      <c r="B17" s="12" t="s">
        <v>26</v>
      </c>
      <c r="C17" s="13" t="str">
        <f t="shared" si="0"/>
        <v>Чуклина Ульяна Андреевна</v>
      </c>
      <c r="D17" s="14" t="str">
        <f t="shared" si="1"/>
        <v>Чуклина  У.А.</v>
      </c>
      <c r="E17" s="11">
        <v>280103</v>
      </c>
      <c r="F17" s="11">
        <v>6</v>
      </c>
      <c r="G17" s="11">
        <v>45</v>
      </c>
      <c r="H17" s="11">
        <v>90</v>
      </c>
      <c r="I17" s="15">
        <f t="shared" si="2"/>
        <v>50</v>
      </c>
      <c r="J17" s="12" t="s">
        <v>14</v>
      </c>
      <c r="K17" s="11">
        <v>6</v>
      </c>
    </row>
    <row r="18" spans="1:11" x14ac:dyDescent="0.2">
      <c r="A18" s="11">
        <v>7</v>
      </c>
      <c r="B18" s="12" t="s">
        <v>27</v>
      </c>
      <c r="C18" s="13" t="str">
        <f t="shared" si="0"/>
        <v>Завьялова Валерия Николаевна</v>
      </c>
      <c r="D18" s="14" t="str">
        <f t="shared" si="1"/>
        <v>Завьялова  В.Н.</v>
      </c>
      <c r="E18" s="11">
        <v>280103</v>
      </c>
      <c r="F18" s="11">
        <v>6</v>
      </c>
      <c r="G18" s="11">
        <v>27</v>
      </c>
      <c r="H18" s="11">
        <v>90</v>
      </c>
      <c r="I18" s="15">
        <f t="shared" si="2"/>
        <v>30</v>
      </c>
      <c r="J18" s="12" t="s">
        <v>17</v>
      </c>
      <c r="K18" s="11">
        <v>7</v>
      </c>
    </row>
    <row r="19" spans="1:11" x14ac:dyDescent="0.2">
      <c r="A19" s="11">
        <v>8</v>
      </c>
      <c r="B19" s="12" t="s">
        <v>28</v>
      </c>
      <c r="C19" s="13" t="str">
        <f t="shared" si="0"/>
        <v>Ляпин Антон Васильевич</v>
      </c>
      <c r="D19" s="14" t="str">
        <f t="shared" si="1"/>
        <v>Ляпин  А.В.</v>
      </c>
      <c r="E19" s="11">
        <v>280105</v>
      </c>
      <c r="F19" s="11">
        <v>6</v>
      </c>
      <c r="G19" s="11">
        <v>21</v>
      </c>
      <c r="H19" s="11">
        <v>90</v>
      </c>
      <c r="I19" s="15">
        <f t="shared" si="2"/>
        <v>23.333333333333332</v>
      </c>
      <c r="J19" s="12" t="s">
        <v>17</v>
      </c>
      <c r="K19" s="11">
        <v>8</v>
      </c>
    </row>
    <row r="20" spans="1:11" x14ac:dyDescent="0.2">
      <c r="A20" s="5">
        <v>1</v>
      </c>
      <c r="B20" s="6" t="s">
        <v>29</v>
      </c>
      <c r="C20" s="7" t="str">
        <f t="shared" si="0"/>
        <v>Бабичева Маргарита Ивановна</v>
      </c>
      <c r="D20" s="8" t="str">
        <f t="shared" si="1"/>
        <v>Бабичева  М.И.</v>
      </c>
      <c r="E20" s="5">
        <v>280118</v>
      </c>
      <c r="F20" s="5">
        <v>7</v>
      </c>
      <c r="G20" s="5">
        <v>75</v>
      </c>
      <c r="H20" s="5">
        <v>168</v>
      </c>
      <c r="I20" s="9">
        <f t="shared" si="2"/>
        <v>44.642857142857146</v>
      </c>
      <c r="J20" s="6" t="s">
        <v>11</v>
      </c>
      <c r="K20" s="5">
        <v>1</v>
      </c>
    </row>
    <row r="21" spans="1:11" x14ac:dyDescent="0.2">
      <c r="A21" s="5">
        <v>2</v>
      </c>
      <c r="B21" s="6" t="s">
        <v>30</v>
      </c>
      <c r="C21" s="7" t="str">
        <f t="shared" si="0"/>
        <v>Махалин Степан Денисович</v>
      </c>
      <c r="D21" s="8" t="str">
        <f t="shared" si="1"/>
        <v>Махалин  С.Д.</v>
      </c>
      <c r="E21" s="5">
        <v>280103</v>
      </c>
      <c r="F21" s="5">
        <v>7</v>
      </c>
      <c r="G21" s="5">
        <v>44</v>
      </c>
      <c r="H21" s="5">
        <v>168</v>
      </c>
      <c r="I21" s="9">
        <f t="shared" si="2"/>
        <v>26.19047619047619</v>
      </c>
      <c r="J21" s="6" t="s">
        <v>17</v>
      </c>
      <c r="K21" s="5">
        <v>2</v>
      </c>
    </row>
    <row r="22" spans="1:11" x14ac:dyDescent="0.2">
      <c r="A22" s="11">
        <v>1</v>
      </c>
      <c r="B22" s="12" t="s">
        <v>31</v>
      </c>
      <c r="C22" s="13" t="str">
        <f t="shared" si="0"/>
        <v>Дериглазова Анна Евгеньевна</v>
      </c>
      <c r="D22" s="14" t="str">
        <f t="shared" si="1"/>
        <v>Дериглазова  А.Е.</v>
      </c>
      <c r="E22" s="11">
        <v>280103</v>
      </c>
      <c r="F22" s="11">
        <v>8</v>
      </c>
      <c r="G22" s="11">
        <v>48</v>
      </c>
      <c r="H22" s="11">
        <v>168</v>
      </c>
      <c r="I22" s="15">
        <f t="shared" si="2"/>
        <v>28.571428571428573</v>
      </c>
      <c r="J22" s="12" t="s">
        <v>17</v>
      </c>
      <c r="K22" s="11">
        <v>1</v>
      </c>
    </row>
    <row r="23" spans="1:11" x14ac:dyDescent="0.2">
      <c r="A23" s="5">
        <v>1</v>
      </c>
      <c r="B23" s="6" t="s">
        <v>32</v>
      </c>
      <c r="C23" s="7" t="str">
        <f t="shared" si="0"/>
        <v>Юханов Владислав Александрович</v>
      </c>
      <c r="D23" s="8" t="str">
        <f t="shared" si="1"/>
        <v>Юханов  В.А.</v>
      </c>
      <c r="E23" s="5">
        <v>280104</v>
      </c>
      <c r="F23" s="5">
        <v>10</v>
      </c>
      <c r="G23" s="5">
        <v>17</v>
      </c>
      <c r="H23" s="5">
        <v>85</v>
      </c>
      <c r="I23" s="9">
        <f t="shared" si="2"/>
        <v>20</v>
      </c>
      <c r="J23" s="6" t="s">
        <v>17</v>
      </c>
      <c r="K23" s="5">
        <v>1</v>
      </c>
    </row>
  </sheetData>
  <autoFilter ref="E1:E23"/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2021-11-10T08:36:33Z</dcterms:created>
  <dcterms:modified xsi:type="dcterms:W3CDTF">2021-11-16T08:30:04Z</dcterms:modified>
</cp:coreProperties>
</file>