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Общая сетевая папка\Результаты олимпиады 2021-2022\"/>
    </mc:Choice>
  </mc:AlternateContent>
  <bookViews>
    <workbookView xWindow="0" yWindow="90" windowWidth="28755" windowHeight="12585"/>
  </bookViews>
  <sheets>
    <sheet name="16 Технология " sheetId="4" r:id="rId1"/>
    <sheet name="Лист1" sheetId="1" r:id="rId2"/>
    <sheet name="Лист2" sheetId="2" r:id="rId3"/>
    <sheet name="Лист3" sheetId="3" r:id="rId4"/>
  </sheets>
  <definedNames>
    <definedName name="_xlnm._FilterDatabase" localSheetId="0" hidden="1">'16 Технология '!$E$1:$E$111</definedName>
  </definedNames>
  <calcPr calcId="152511"/>
</workbook>
</file>

<file path=xl/calcChain.xml><?xml version="1.0" encoding="utf-8"?>
<calcChain xmlns="http://schemas.openxmlformats.org/spreadsheetml/2006/main">
  <c r="I5" i="4" l="1"/>
  <c r="I6" i="4"/>
  <c r="I7" i="4"/>
  <c r="I8" i="4"/>
  <c r="I9" i="4"/>
  <c r="I10" i="4"/>
  <c r="I11" i="4"/>
  <c r="I12" i="4"/>
  <c r="I13" i="4"/>
  <c r="I14" i="4"/>
  <c r="I15" i="4"/>
  <c r="I16" i="4"/>
  <c r="I17" i="4"/>
  <c r="I18" i="4"/>
  <c r="I19" i="4"/>
  <c r="I20" i="4"/>
  <c r="I21" i="4"/>
  <c r="I22" i="4"/>
  <c r="I23" i="4"/>
  <c r="I24" i="4"/>
  <c r="I25" i="4"/>
  <c r="I26" i="4"/>
  <c r="I27" i="4"/>
  <c r="I28" i="4"/>
  <c r="I29" i="4"/>
  <c r="I30" i="4"/>
  <c r="I31" i="4"/>
  <c r="I32" i="4"/>
  <c r="I33" i="4"/>
  <c r="I34" i="4"/>
  <c r="I35" i="4"/>
  <c r="I36" i="4"/>
  <c r="I37" i="4"/>
  <c r="I38" i="4"/>
  <c r="I39" i="4"/>
  <c r="I40" i="4"/>
  <c r="I41" i="4"/>
  <c r="I42" i="4"/>
  <c r="I43" i="4"/>
  <c r="I44" i="4"/>
  <c r="I45" i="4"/>
  <c r="I46" i="4"/>
  <c r="I47" i="4"/>
  <c r="I48" i="4"/>
  <c r="I49" i="4"/>
  <c r="I50" i="4"/>
  <c r="I51" i="4"/>
  <c r="I52" i="4"/>
  <c r="I53" i="4"/>
  <c r="I54" i="4"/>
  <c r="I55" i="4"/>
  <c r="I56" i="4"/>
  <c r="I57" i="4"/>
  <c r="I58" i="4"/>
  <c r="I59" i="4"/>
  <c r="I60" i="4"/>
  <c r="I61" i="4"/>
  <c r="I62" i="4"/>
  <c r="I63" i="4"/>
  <c r="I64" i="4"/>
  <c r="I65" i="4"/>
  <c r="I66" i="4"/>
  <c r="I67" i="4"/>
  <c r="I68" i="4"/>
  <c r="I69" i="4"/>
  <c r="I70" i="4"/>
  <c r="I71" i="4"/>
  <c r="I72" i="4"/>
  <c r="I73" i="4"/>
  <c r="I74" i="4"/>
  <c r="I75" i="4"/>
  <c r="I76" i="4"/>
  <c r="I77" i="4"/>
  <c r="I78" i="4"/>
  <c r="I79" i="4"/>
  <c r="I80" i="4"/>
  <c r="I81" i="4"/>
  <c r="I82" i="4"/>
  <c r="I83" i="4"/>
  <c r="I84" i="4"/>
  <c r="I85" i="4"/>
  <c r="I86" i="4"/>
  <c r="I87" i="4"/>
  <c r="I88" i="4"/>
  <c r="I89" i="4"/>
  <c r="I90" i="4"/>
  <c r="I91" i="4"/>
  <c r="I92" i="4"/>
  <c r="I93" i="4"/>
  <c r="I94" i="4"/>
  <c r="I95" i="4"/>
  <c r="I96" i="4"/>
  <c r="I97" i="4"/>
  <c r="I98" i="4"/>
  <c r="I99" i="4"/>
  <c r="I100" i="4"/>
  <c r="I101" i="4"/>
  <c r="I102" i="4"/>
  <c r="I103" i="4"/>
  <c r="I104" i="4"/>
  <c r="I105" i="4"/>
  <c r="I106" i="4"/>
  <c r="I107" i="4"/>
  <c r="I108" i="4"/>
  <c r="I109" i="4"/>
  <c r="I110" i="4"/>
  <c r="I111" i="4"/>
  <c r="C5" i="4"/>
  <c r="D5" i="4" s="1"/>
  <c r="C6" i="4"/>
  <c r="D6" i="4" s="1"/>
  <c r="C7" i="4"/>
  <c r="D7" i="4" s="1"/>
  <c r="C8" i="4"/>
  <c r="D8" i="4" s="1"/>
  <c r="C9" i="4"/>
  <c r="D9" i="4" s="1"/>
  <c r="C10" i="4"/>
  <c r="D10" i="4" s="1"/>
  <c r="C11" i="4"/>
  <c r="D11" i="4" s="1"/>
  <c r="C12" i="4"/>
  <c r="D12" i="4" s="1"/>
  <c r="C13" i="4"/>
  <c r="D13" i="4" s="1"/>
  <c r="C14" i="4"/>
  <c r="D14" i="4" s="1"/>
  <c r="C15" i="4"/>
  <c r="D15" i="4" s="1"/>
  <c r="C16" i="4"/>
  <c r="D16" i="4" s="1"/>
  <c r="C17" i="4"/>
  <c r="D17" i="4" s="1"/>
  <c r="C18" i="4"/>
  <c r="D18" i="4" s="1"/>
  <c r="C19" i="4"/>
  <c r="D19" i="4" s="1"/>
  <c r="C20" i="4"/>
  <c r="D20" i="4" s="1"/>
  <c r="C21" i="4"/>
  <c r="D21" i="4" s="1"/>
  <c r="C22" i="4"/>
  <c r="D22" i="4" s="1"/>
  <c r="C23" i="4"/>
  <c r="D23" i="4" s="1"/>
  <c r="C24" i="4"/>
  <c r="D24" i="4" s="1"/>
  <c r="C25" i="4"/>
  <c r="D25" i="4" s="1"/>
  <c r="C26" i="4"/>
  <c r="D26" i="4" s="1"/>
  <c r="C27" i="4"/>
  <c r="D27" i="4" s="1"/>
  <c r="C28" i="4"/>
  <c r="D28" i="4" s="1"/>
  <c r="C29" i="4"/>
  <c r="D29" i="4" s="1"/>
  <c r="C30" i="4"/>
  <c r="D30" i="4" s="1"/>
  <c r="C31" i="4"/>
  <c r="D31" i="4" s="1"/>
  <c r="C32" i="4"/>
  <c r="D32" i="4" s="1"/>
  <c r="C33" i="4"/>
  <c r="D33" i="4" s="1"/>
  <c r="C34" i="4"/>
  <c r="D34" i="4" s="1"/>
  <c r="C35" i="4"/>
  <c r="D35" i="4" s="1"/>
  <c r="C36" i="4"/>
  <c r="D36" i="4" s="1"/>
  <c r="C37" i="4"/>
  <c r="D37" i="4" s="1"/>
  <c r="C38" i="4"/>
  <c r="D38" i="4" s="1"/>
  <c r="C39" i="4"/>
  <c r="D39" i="4" s="1"/>
  <c r="C40" i="4"/>
  <c r="D40" i="4" s="1"/>
  <c r="C41" i="4"/>
  <c r="D41" i="4" s="1"/>
  <c r="C42" i="4"/>
  <c r="D42" i="4" s="1"/>
  <c r="C43" i="4"/>
  <c r="D43" i="4" s="1"/>
  <c r="C44" i="4"/>
  <c r="D44" i="4" s="1"/>
  <c r="C45" i="4"/>
  <c r="D45" i="4" s="1"/>
  <c r="C46" i="4"/>
  <c r="D46" i="4" s="1"/>
  <c r="C47" i="4"/>
  <c r="D47" i="4" s="1"/>
  <c r="C48" i="4"/>
  <c r="D48" i="4" s="1"/>
  <c r="C49" i="4"/>
  <c r="D49" i="4" s="1"/>
  <c r="C50" i="4"/>
  <c r="D50" i="4" s="1"/>
  <c r="C51" i="4"/>
  <c r="D51" i="4" s="1"/>
  <c r="C52" i="4"/>
  <c r="D52" i="4" s="1"/>
  <c r="C53" i="4"/>
  <c r="D53" i="4" s="1"/>
  <c r="C54" i="4"/>
  <c r="D54" i="4" s="1"/>
  <c r="C55" i="4"/>
  <c r="D55" i="4" s="1"/>
  <c r="C56" i="4"/>
  <c r="D56" i="4" s="1"/>
  <c r="C57" i="4"/>
  <c r="D57" i="4" s="1"/>
  <c r="C58" i="4"/>
  <c r="D58" i="4" s="1"/>
  <c r="C59" i="4"/>
  <c r="D59" i="4" s="1"/>
  <c r="C60" i="4"/>
  <c r="D60" i="4" s="1"/>
  <c r="C61" i="4"/>
  <c r="D61" i="4" s="1"/>
  <c r="C62" i="4"/>
  <c r="D62" i="4" s="1"/>
  <c r="C63" i="4"/>
  <c r="D63" i="4" s="1"/>
  <c r="C64" i="4"/>
  <c r="D64" i="4" s="1"/>
  <c r="C65" i="4"/>
  <c r="D65" i="4" s="1"/>
  <c r="C66" i="4"/>
  <c r="D66" i="4" s="1"/>
  <c r="C67" i="4"/>
  <c r="D67" i="4" s="1"/>
  <c r="C68" i="4"/>
  <c r="D68" i="4" s="1"/>
  <c r="C69" i="4"/>
  <c r="D69" i="4" s="1"/>
  <c r="C70" i="4"/>
  <c r="D70" i="4" s="1"/>
  <c r="C71" i="4"/>
  <c r="D71" i="4" s="1"/>
  <c r="C72" i="4"/>
  <c r="D72" i="4" s="1"/>
  <c r="C73" i="4"/>
  <c r="D73" i="4" s="1"/>
  <c r="C74" i="4"/>
  <c r="D74" i="4" s="1"/>
  <c r="C75" i="4"/>
  <c r="D75" i="4" s="1"/>
  <c r="C76" i="4"/>
  <c r="D76" i="4" s="1"/>
  <c r="C77" i="4"/>
  <c r="D77" i="4" s="1"/>
  <c r="C78" i="4"/>
  <c r="D78" i="4" s="1"/>
  <c r="C79" i="4"/>
  <c r="D79" i="4" s="1"/>
  <c r="C80" i="4"/>
  <c r="D80" i="4" s="1"/>
  <c r="C81" i="4"/>
  <c r="D81" i="4" s="1"/>
  <c r="C82" i="4"/>
  <c r="D82" i="4" s="1"/>
  <c r="C83" i="4"/>
  <c r="D83" i="4" s="1"/>
  <c r="C84" i="4"/>
  <c r="D84" i="4" s="1"/>
  <c r="C85" i="4"/>
  <c r="D85" i="4" s="1"/>
  <c r="C86" i="4"/>
  <c r="D86" i="4" s="1"/>
  <c r="C87" i="4"/>
  <c r="D87" i="4" s="1"/>
  <c r="C88" i="4"/>
  <c r="D88" i="4" s="1"/>
  <c r="C89" i="4"/>
  <c r="D89" i="4" s="1"/>
  <c r="C90" i="4"/>
  <c r="D90" i="4" s="1"/>
  <c r="C91" i="4"/>
  <c r="D91" i="4" s="1"/>
  <c r="C92" i="4"/>
  <c r="D92" i="4" s="1"/>
  <c r="C93" i="4"/>
  <c r="D93" i="4" s="1"/>
  <c r="C94" i="4"/>
  <c r="D94" i="4" s="1"/>
  <c r="C95" i="4"/>
  <c r="D95" i="4" s="1"/>
  <c r="C96" i="4"/>
  <c r="D96" i="4" s="1"/>
  <c r="C97" i="4"/>
  <c r="D97" i="4" s="1"/>
  <c r="C98" i="4"/>
  <c r="D98" i="4" s="1"/>
  <c r="C99" i="4"/>
  <c r="D99" i="4" s="1"/>
  <c r="C100" i="4"/>
  <c r="D100" i="4" s="1"/>
  <c r="C101" i="4"/>
  <c r="D101" i="4" s="1"/>
  <c r="C102" i="4"/>
  <c r="D102" i="4" s="1"/>
  <c r="C103" i="4"/>
  <c r="D103" i="4" s="1"/>
  <c r="C104" i="4"/>
  <c r="D104" i="4" s="1"/>
  <c r="C105" i="4"/>
  <c r="D105" i="4" s="1"/>
  <c r="C106" i="4"/>
  <c r="D106" i="4" s="1"/>
  <c r="C107" i="4"/>
  <c r="D107" i="4" s="1"/>
  <c r="C108" i="4"/>
  <c r="D108" i="4" s="1"/>
  <c r="C109" i="4"/>
  <c r="D109" i="4" s="1"/>
  <c r="C110" i="4"/>
  <c r="D110" i="4" s="1"/>
  <c r="C111" i="4"/>
  <c r="D111" i="4" s="1"/>
  <c r="C4" i="4"/>
  <c r="D4" i="4" s="1"/>
  <c r="I4" i="4"/>
</calcChain>
</file>

<file path=xl/sharedStrings.xml><?xml version="1.0" encoding="utf-8"?>
<sst xmlns="http://schemas.openxmlformats.org/spreadsheetml/2006/main" count="228" uniqueCount="121">
  <si>
    <t>ФИО участника</t>
  </si>
  <si>
    <t>Код ОО</t>
  </si>
  <si>
    <t>Класс</t>
  </si>
  <si>
    <t>Первичный балл</t>
  </si>
  <si>
    <t>Максимальный балл</t>
  </si>
  <si>
    <t>Статус</t>
  </si>
  <si>
    <t>Рейтинг</t>
  </si>
  <si>
    <t>Коваль Олег Витальевич</t>
  </si>
  <si>
    <t>Победитель</t>
  </si>
  <si>
    <t>Замятина Анна Васильевна</t>
  </si>
  <si>
    <t>Призёр</t>
  </si>
  <si>
    <t>Цепелев Даниил Владимирович</t>
  </si>
  <si>
    <t>Корнеев Александр Юрьевич</t>
  </si>
  <si>
    <t>Скоморохов Тимофей Антонович</t>
  </si>
  <si>
    <t>Уваров Яков Александрович</t>
  </si>
  <si>
    <t>Участник</t>
  </si>
  <si>
    <t>Борисов Андрей Павлович</t>
  </si>
  <si>
    <t>Ильиных Ярослав Денисович</t>
  </si>
  <si>
    <t>Гавинова Валерия Артемовна</t>
  </si>
  <si>
    <t>Бекин Замир Заминович</t>
  </si>
  <si>
    <t>Бутакова Екатерина Дмитриевна</t>
  </si>
  <si>
    <t>Шанина Софья Сергеевна</t>
  </si>
  <si>
    <t>Копылов Виктор Александрович</t>
  </si>
  <si>
    <t>Зубанова Елизавета Вячеславовна</t>
  </si>
  <si>
    <t>Белоносова Вероника Павловна</t>
  </si>
  <si>
    <t>Абдуллин Данил Ильдарович</t>
  </si>
  <si>
    <t>Багина Ангелина Алексеевна</t>
  </si>
  <si>
    <t>Карпуша Яков Владимирович</t>
  </si>
  <si>
    <t>Сергеев Иван Сергеевич</t>
  </si>
  <si>
    <t>Чуклина Ульяна Андреевна</t>
  </si>
  <si>
    <t>Задорина Екатерина Денисовна</t>
  </si>
  <si>
    <t>Круковский Даниил Евгеньевич</t>
  </si>
  <si>
    <t>Жогальская Регина Владимировна</t>
  </si>
  <si>
    <t>Баженов Михаил Александрович</t>
  </si>
  <si>
    <t>Козарин Егор Николаевич</t>
  </si>
  <si>
    <t>Родионов Данила Влаэтмирович</t>
  </si>
  <si>
    <t>Ощукова Дарья Сергеевна</t>
  </si>
  <si>
    <t>Стихина Софья Николаевна</t>
  </si>
  <si>
    <t>Малышкин Олег Николаевич</t>
  </si>
  <si>
    <t>Задорина Наталья Денисовна</t>
  </si>
  <si>
    <t>Федотов Прохор Евгеньевич</t>
  </si>
  <si>
    <t>Мурашкина Виктория Андреевна</t>
  </si>
  <si>
    <t>Шагин Сергей Валерьевич</t>
  </si>
  <si>
    <t>Михель Екатерина Александровна</t>
  </si>
  <si>
    <t>Микушина Ольга Евгеньевна</t>
  </si>
  <si>
    <t>Широков Евгений Александрович</t>
  </si>
  <si>
    <t>Рыжкова Мария Дмитриевна</t>
  </si>
  <si>
    <t>Берсенева Глафира Андреевна</t>
  </si>
  <si>
    <t>Берсенев Владислав Игоревич</t>
  </si>
  <si>
    <t>Неупокоев Евгений Анатольевич</t>
  </si>
  <si>
    <t>Мелехов Егор Андреевич</t>
  </si>
  <si>
    <t>Чуйков Никита Васильевич</t>
  </si>
  <si>
    <t>Койнова Вероника Витальевна</t>
  </si>
  <si>
    <t>Баранова Ксения Ивановна</t>
  </si>
  <si>
    <t>Боровских Дарья Денисовна</t>
  </si>
  <si>
    <t>Тихомиров Данил Сергеевич</t>
  </si>
  <si>
    <t>Попова Юлия Андреевна</t>
  </si>
  <si>
    <t>Корнеев Сергей Денисович</t>
  </si>
  <si>
    <t>Паун Анастасия Алексеевна</t>
  </si>
  <si>
    <t>Пыхтеев Артем Владимирович</t>
  </si>
  <si>
    <t>Троян Андрей Дмитриевич</t>
  </si>
  <si>
    <t>Матвеев Илья Сергеевич</t>
  </si>
  <si>
    <t>Замятин Станислав Михайлович</t>
  </si>
  <si>
    <t>Суворов Петр Иванович</t>
  </si>
  <si>
    <t>Белоносов Степан Сергеевич</t>
  </si>
  <si>
    <t>Ермаков Арсений Андреевич</t>
  </si>
  <si>
    <t>Ильиных Арсенй Алексеевич</t>
  </si>
  <si>
    <t>Баженов Владислав Васильевич</t>
  </si>
  <si>
    <t>Махалин Степан Денисович</t>
  </si>
  <si>
    <t>Орлов Сергей Михайлович</t>
  </si>
  <si>
    <t>Тегенцев Кирилл Алексеевич</t>
  </si>
  <si>
    <t>Плотников Александр Валерьевич</t>
  </si>
  <si>
    <t>Камаева Полина Андреевна</t>
  </si>
  <si>
    <t>Мохирева Екатерина Васильевна</t>
  </si>
  <si>
    <t>Рябцева Екатерина Сергеевна</t>
  </si>
  <si>
    <t>Стихин Виктор Сергеевич</t>
  </si>
  <si>
    <t>Язовских Евгений Викторович</t>
  </si>
  <si>
    <t>Рябцева Анжела Александровна</t>
  </si>
  <si>
    <t>Викулова Ксения Алексеевна</t>
  </si>
  <si>
    <t>Рожин Степан Станиславович</t>
  </si>
  <si>
    <t>Сукиасян Георгий Тигранович</t>
  </si>
  <si>
    <t>Гарипов Максим Вадимович</t>
  </si>
  <si>
    <t>Кирсанов Александр Романович</t>
  </si>
  <si>
    <t>Степанов Артем Юрьевич</t>
  </si>
  <si>
    <t>Корякин Александр Иванович</t>
  </si>
  <si>
    <t>Меньшенин Алексей Николаевич</t>
  </si>
  <si>
    <t>Топорищев Артём Николаевич</t>
  </si>
  <si>
    <t>Дериглазова Анна Евгеньевна</t>
  </si>
  <si>
    <t>Годовиков Илья Сергеевич</t>
  </si>
  <si>
    <t>Шемякина Ксения Александровна</t>
  </si>
  <si>
    <t>Сафронова Анастасия Андреевна</t>
  </si>
  <si>
    <t>Баргадаева Анастасия Сергеевна</t>
  </si>
  <si>
    <t>Шихалёва Ульяна Игоревна</t>
  </si>
  <si>
    <t>Бабиков Илья Владимирович</t>
  </si>
  <si>
    <t>Сибиряков Егор Васильевич</t>
  </si>
  <si>
    <t>Чиянов Роман Александрович</t>
  </si>
  <si>
    <t>Троян Антоний Дмитриевич</t>
  </si>
  <si>
    <t>Ощепков Даниил Александрович</t>
  </si>
  <si>
    <t>Караульных Дмитрий Константинович</t>
  </si>
  <si>
    <t>Локшин Максим Сергеевич</t>
  </si>
  <si>
    <t>Новопашин Арсений Сергеевич</t>
  </si>
  <si>
    <t>Мочалов Максим Владимирович</t>
  </si>
  <si>
    <t>Филистеев Даниил Сергеевич</t>
  </si>
  <si>
    <t>Каракулова Кристина Евгеньевна</t>
  </si>
  <si>
    <t>Шихова Алина Игоревна</t>
  </si>
  <si>
    <t>Константинов Данил Андреевич</t>
  </si>
  <si>
    <t>Рыжков Владислав Аркадьевич</t>
  </si>
  <si>
    <t>Чусовитин Егор Анатольевич</t>
  </si>
  <si>
    <t>Козырчикова Анастасия Юрьевна</t>
  </si>
  <si>
    <t>Кадцына Мария Николаевна</t>
  </si>
  <si>
    <t>Хомякова Виктория Игоревна</t>
  </si>
  <si>
    <t>Кирина Дарья Владимировна</t>
  </si>
  <si>
    <t>Исламшин Платон Радиславович</t>
  </si>
  <si>
    <t>Угрюмова Екатерина Олеговна</t>
  </si>
  <si>
    <t>Берсенев Федор Алексеевич</t>
  </si>
  <si>
    <t>Плотников Иван Дмитриевич</t>
  </si>
  <si>
    <t>Фёдоров Кирилл Сергеевич</t>
  </si>
  <si>
    <t>Иванников Никита Михайлович</t>
  </si>
  <si>
    <t>№ п\п</t>
  </si>
  <si>
    <t>% выполнения</t>
  </si>
  <si>
    <t>Протокол школьного этапа олимпиады по технологии (ттт) в 2021 2022 учебном году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</si>
</sst>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11"/>
      <name val="Arial"/>
      <family val="1"/>
    </font>
    <font>
      <b/>
      <sz val="14"/>
      <name val="Arial"/>
      <family val="2"/>
      <charset val="204"/>
    </font>
    <font>
      <sz val="1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5">
    <xf numFmtId="0" fontId="0" fillId="0" borderId="0" xfId="0"/>
    <xf numFmtId="0" fontId="1" fillId="0" borderId="0" xfId="1"/>
    <xf numFmtId="0" fontId="1" fillId="0" borderId="1" xfId="1" applyBorder="1"/>
    <xf numFmtId="0" fontId="1" fillId="0" borderId="1" xfId="1" applyBorder="1" applyAlignment="1">
      <alignment horizontal="center"/>
    </xf>
    <xf numFmtId="0" fontId="1" fillId="0" borderId="0" xfId="1" applyAlignment="1">
      <alignment horizontal="center"/>
    </xf>
    <xf numFmtId="0" fontId="1" fillId="0" borderId="1" xfId="1" applyBorder="1" applyAlignment="1">
      <alignment horizontal="center" vertical="top"/>
    </xf>
    <xf numFmtId="0" fontId="1" fillId="0" borderId="0" xfId="1" applyAlignment="1">
      <alignment horizontal="center" vertical="top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3" fillId="2" borderId="1" xfId="0" applyFont="1" applyFill="1" applyBorder="1" applyAlignment="1">
      <alignment horizontal="center" vertical="center" wrapText="1"/>
    </xf>
    <xf numFmtId="2" fontId="3" fillId="3" borderId="1" xfId="0" applyNumberFormat="1" applyFont="1" applyFill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Alignment="1"/>
    <xf numFmtId="0" fontId="1" fillId="3" borderId="1" xfId="1" applyFill="1" applyBorder="1" applyAlignment="1">
      <alignment horizontal="center"/>
    </xf>
    <xf numFmtId="0" fontId="1" fillId="3" borderId="1" xfId="1" applyFill="1" applyBorder="1"/>
    <xf numFmtId="0" fontId="1" fillId="3" borderId="1" xfId="1" applyFill="1" applyBorder="1" applyAlignment="1">
      <alignment horizontal="center" vertical="top"/>
    </xf>
    <xf numFmtId="0" fontId="1" fillId="2" borderId="1" xfId="1" applyFill="1" applyBorder="1" applyAlignment="1">
      <alignment horizontal="center"/>
    </xf>
    <xf numFmtId="0" fontId="1" fillId="2" borderId="1" xfId="1" applyFill="1" applyBorder="1"/>
    <xf numFmtId="0" fontId="1" fillId="2" borderId="1" xfId="1" applyFill="1" applyBorder="1" applyAlignment="1">
      <alignment horizontal="center" vertical="top"/>
    </xf>
    <xf numFmtId="0" fontId="3" fillId="2" borderId="1" xfId="0" applyFont="1" applyFill="1" applyBorder="1"/>
    <xf numFmtId="0" fontId="3" fillId="2" borderId="1" xfId="0" applyFont="1" applyFill="1" applyBorder="1" applyAlignment="1"/>
    <xf numFmtId="2" fontId="3" fillId="2" borderId="1" xfId="0" applyNumberFormat="1" applyFont="1" applyFill="1" applyBorder="1" applyAlignment="1">
      <alignment horizontal="center"/>
    </xf>
    <xf numFmtId="0" fontId="1" fillId="2" borderId="0" xfId="1" applyFill="1"/>
    <xf numFmtId="0" fontId="2" fillId="0" borderId="0" xfId="0" applyFont="1" applyAlignment="1">
      <alignment horizontal="center" vertical="center" wrapText="1"/>
    </xf>
  </cellXfs>
  <cellStyles count="3">
    <cellStyle name="Normal" xfId="2"/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1"/>
  <sheetViews>
    <sheetView tabSelected="1" showOutlineSymbols="0" showWhiteSpace="0" topLeftCell="A91" zoomScale="160" zoomScaleNormal="160" workbookViewId="0">
      <selection activeCell="N48" sqref="N48"/>
    </sheetView>
  </sheetViews>
  <sheetFormatPr defaultRowHeight="14.25" x14ac:dyDescent="0.2"/>
  <cols>
    <col min="1" max="1" width="4.7109375" style="4" customWidth="1"/>
    <col min="2" max="2" width="12.42578125" style="1" hidden="1" customWidth="1"/>
    <col min="3" max="3" width="9.28515625" style="1" hidden="1" customWidth="1"/>
    <col min="4" max="4" width="19.140625" style="1" customWidth="1"/>
    <col min="5" max="5" width="9" style="4" customWidth="1"/>
    <col min="6" max="6" width="7" style="4" customWidth="1"/>
    <col min="7" max="7" width="8.5703125" style="4" customWidth="1"/>
    <col min="8" max="8" width="7.7109375" style="4" customWidth="1"/>
    <col min="9" max="9" width="9" style="4" customWidth="1"/>
    <col min="10" max="10" width="13" style="6" customWidth="1"/>
    <col min="11" max="11" width="7.5703125" style="6" customWidth="1"/>
    <col min="12" max="16384" width="9.140625" style="1"/>
  </cols>
  <sheetData>
    <row r="1" spans="1:11" s="7" customFormat="1" ht="40.5" customHeight="1" x14ac:dyDescent="0.25">
      <c r="A1" s="24" t="s">
        <v>120</v>
      </c>
      <c r="B1" s="24"/>
      <c r="C1" s="24"/>
      <c r="D1" s="24"/>
      <c r="E1" s="24"/>
      <c r="F1" s="24"/>
      <c r="G1" s="24"/>
      <c r="H1" s="24"/>
      <c r="I1" s="24"/>
      <c r="J1" s="24"/>
      <c r="K1" s="24"/>
    </row>
    <row r="2" spans="1:11" s="9" customFormat="1" ht="8.25" customHeight="1" x14ac:dyDescent="0.2">
      <c r="A2" s="8"/>
      <c r="E2" s="8"/>
      <c r="F2" s="8"/>
      <c r="G2" s="8"/>
      <c r="H2" s="8"/>
      <c r="I2" s="8"/>
      <c r="K2" s="8"/>
    </row>
    <row r="3" spans="1:11" s="9" customFormat="1" ht="57" customHeight="1" x14ac:dyDescent="0.2">
      <c r="A3" s="10" t="s">
        <v>118</v>
      </c>
      <c r="B3" s="10" t="s">
        <v>0</v>
      </c>
      <c r="C3" s="10" t="s">
        <v>0</v>
      </c>
      <c r="D3" s="10" t="s">
        <v>0</v>
      </c>
      <c r="E3" s="10" t="s">
        <v>1</v>
      </c>
      <c r="F3" s="10" t="s">
        <v>2</v>
      </c>
      <c r="G3" s="10" t="s">
        <v>3</v>
      </c>
      <c r="H3" s="10" t="s">
        <v>4</v>
      </c>
      <c r="I3" s="10" t="s">
        <v>119</v>
      </c>
      <c r="J3" s="10" t="s">
        <v>5</v>
      </c>
      <c r="K3" s="10" t="s">
        <v>6</v>
      </c>
    </row>
    <row r="4" spans="1:11" x14ac:dyDescent="0.2">
      <c r="A4" s="14">
        <v>1</v>
      </c>
      <c r="B4" s="15" t="s">
        <v>7</v>
      </c>
      <c r="C4" s="12" t="str">
        <f t="shared" ref="C4" si="0">TRIM(B4)</f>
        <v>Коваль Олег Витальевич</v>
      </c>
      <c r="D4" s="13" t="str">
        <f>CONCATENATE(LEFT(C4,FIND(" ",C4,1))," ",MID(C4,FIND(" ",C4,1)+1,1),".",MID(C4,FIND(" ",C4,FIND(" ",C4,1)+1)+1,1),".")</f>
        <v>Коваль  О.В.</v>
      </c>
      <c r="E4" s="14">
        <v>280118</v>
      </c>
      <c r="F4" s="14">
        <v>5</v>
      </c>
      <c r="G4" s="14">
        <v>14</v>
      </c>
      <c r="H4" s="14">
        <v>20</v>
      </c>
      <c r="I4" s="11">
        <f>G4*100/H4</f>
        <v>70</v>
      </c>
      <c r="J4" s="16" t="s">
        <v>8</v>
      </c>
      <c r="K4" s="16">
        <v>1</v>
      </c>
    </row>
    <row r="5" spans="1:11" x14ac:dyDescent="0.2">
      <c r="A5" s="14">
        <v>2</v>
      </c>
      <c r="B5" s="15" t="s">
        <v>9</v>
      </c>
      <c r="C5" s="12" t="str">
        <f t="shared" ref="C5:C66" si="1">TRIM(B5)</f>
        <v>Замятина Анна Васильевна</v>
      </c>
      <c r="D5" s="13" t="str">
        <f t="shared" ref="D5:D66" si="2">CONCATENATE(LEFT(C5,FIND(" ",C5,1))," ",MID(C5,FIND(" ",C5,1)+1,1),".",MID(C5,FIND(" ",C5,FIND(" ",C5,1)+1)+1,1),".")</f>
        <v>Замятина  А.В.</v>
      </c>
      <c r="E5" s="14">
        <v>280118</v>
      </c>
      <c r="F5" s="14">
        <v>5</v>
      </c>
      <c r="G5" s="14">
        <v>10</v>
      </c>
      <c r="H5" s="14">
        <v>20</v>
      </c>
      <c r="I5" s="11">
        <f t="shared" ref="I5:I66" si="3">G5*100/H5</f>
        <v>50</v>
      </c>
      <c r="J5" s="16" t="s">
        <v>10</v>
      </c>
      <c r="K5" s="16">
        <v>2</v>
      </c>
    </row>
    <row r="6" spans="1:11" x14ac:dyDescent="0.2">
      <c r="A6" s="14">
        <v>3</v>
      </c>
      <c r="B6" s="15" t="s">
        <v>11</v>
      </c>
      <c r="C6" s="12" t="str">
        <f t="shared" si="1"/>
        <v>Цепелев Даниил Владимирович</v>
      </c>
      <c r="D6" s="13" t="str">
        <f t="shared" si="2"/>
        <v>Цепелев  Д.В.</v>
      </c>
      <c r="E6" s="14">
        <v>280108</v>
      </c>
      <c r="F6" s="14">
        <v>5</v>
      </c>
      <c r="G6" s="14">
        <v>10</v>
      </c>
      <c r="H6" s="14">
        <v>20</v>
      </c>
      <c r="I6" s="11">
        <f t="shared" si="3"/>
        <v>50</v>
      </c>
      <c r="J6" s="16" t="s">
        <v>8</v>
      </c>
      <c r="K6" s="16">
        <v>2</v>
      </c>
    </row>
    <row r="7" spans="1:11" x14ac:dyDescent="0.2">
      <c r="A7" s="14">
        <v>4</v>
      </c>
      <c r="B7" s="15" t="s">
        <v>12</v>
      </c>
      <c r="C7" s="12" t="str">
        <f t="shared" si="1"/>
        <v>Корнеев Александр Юрьевич</v>
      </c>
      <c r="D7" s="13" t="str">
        <f t="shared" si="2"/>
        <v>Корнеев  А.Ю.</v>
      </c>
      <c r="E7" s="14">
        <v>280118</v>
      </c>
      <c r="F7" s="14">
        <v>5</v>
      </c>
      <c r="G7" s="14">
        <v>8</v>
      </c>
      <c r="H7" s="14">
        <v>20</v>
      </c>
      <c r="I7" s="11">
        <f t="shared" si="3"/>
        <v>40</v>
      </c>
      <c r="J7" s="16" t="s">
        <v>10</v>
      </c>
      <c r="K7" s="16">
        <v>3</v>
      </c>
    </row>
    <row r="8" spans="1:11" x14ac:dyDescent="0.2">
      <c r="A8" s="14">
        <v>5</v>
      </c>
      <c r="B8" s="15" t="s">
        <v>13</v>
      </c>
      <c r="C8" s="12" t="str">
        <f t="shared" si="1"/>
        <v>Скоморохов Тимофей Антонович</v>
      </c>
      <c r="D8" s="13" t="str">
        <f t="shared" si="2"/>
        <v>Скоморохов  Т.А.</v>
      </c>
      <c r="E8" s="14">
        <v>280118</v>
      </c>
      <c r="F8" s="14">
        <v>5</v>
      </c>
      <c r="G8" s="14">
        <v>8</v>
      </c>
      <c r="H8" s="14">
        <v>20</v>
      </c>
      <c r="I8" s="11">
        <f t="shared" si="3"/>
        <v>40</v>
      </c>
      <c r="J8" s="16" t="s">
        <v>10</v>
      </c>
      <c r="K8" s="16">
        <v>3</v>
      </c>
    </row>
    <row r="9" spans="1:11" x14ac:dyDescent="0.2">
      <c r="A9" s="14">
        <v>6</v>
      </c>
      <c r="B9" s="15" t="s">
        <v>14</v>
      </c>
      <c r="C9" s="12" t="str">
        <f t="shared" si="1"/>
        <v>Уваров Яков Александрович</v>
      </c>
      <c r="D9" s="13" t="str">
        <f t="shared" si="2"/>
        <v>Уваров  Я.А.</v>
      </c>
      <c r="E9" s="14">
        <v>280118</v>
      </c>
      <c r="F9" s="14">
        <v>5</v>
      </c>
      <c r="G9" s="14">
        <v>8</v>
      </c>
      <c r="H9" s="14">
        <v>20</v>
      </c>
      <c r="I9" s="11">
        <f t="shared" si="3"/>
        <v>40</v>
      </c>
      <c r="J9" s="16" t="s">
        <v>10</v>
      </c>
      <c r="K9" s="16">
        <v>3</v>
      </c>
    </row>
    <row r="10" spans="1:11" x14ac:dyDescent="0.2">
      <c r="A10" s="14">
        <v>8</v>
      </c>
      <c r="B10" s="15" t="s">
        <v>16</v>
      </c>
      <c r="C10" s="12" t="str">
        <f t="shared" si="1"/>
        <v>Борисов Андрей Павлович</v>
      </c>
      <c r="D10" s="13" t="str">
        <f t="shared" si="2"/>
        <v>Борисов  А.П.</v>
      </c>
      <c r="E10" s="14">
        <v>280118</v>
      </c>
      <c r="F10" s="14">
        <v>5</v>
      </c>
      <c r="G10" s="14">
        <v>6</v>
      </c>
      <c r="H10" s="14">
        <v>20</v>
      </c>
      <c r="I10" s="11">
        <f t="shared" si="3"/>
        <v>30</v>
      </c>
      <c r="J10" s="16" t="s">
        <v>15</v>
      </c>
      <c r="K10" s="16">
        <v>4</v>
      </c>
    </row>
    <row r="11" spans="1:11" x14ac:dyDescent="0.2">
      <c r="A11" s="14">
        <v>9</v>
      </c>
      <c r="B11" s="15" t="s">
        <v>17</v>
      </c>
      <c r="C11" s="12" t="str">
        <f t="shared" si="1"/>
        <v>Ильиных Ярослав Денисович</v>
      </c>
      <c r="D11" s="13" t="str">
        <f t="shared" si="2"/>
        <v>Ильиных  Я.Д.</v>
      </c>
      <c r="E11" s="14">
        <v>280118</v>
      </c>
      <c r="F11" s="14">
        <v>5</v>
      </c>
      <c r="G11" s="14">
        <v>6</v>
      </c>
      <c r="H11" s="14">
        <v>20</v>
      </c>
      <c r="I11" s="11">
        <f t="shared" si="3"/>
        <v>30</v>
      </c>
      <c r="J11" s="16" t="s">
        <v>15</v>
      </c>
      <c r="K11" s="16">
        <v>4</v>
      </c>
    </row>
    <row r="12" spans="1:11" x14ac:dyDescent="0.2">
      <c r="A12" s="14">
        <v>10</v>
      </c>
      <c r="B12" s="15" t="s">
        <v>18</v>
      </c>
      <c r="C12" s="12" t="str">
        <f t="shared" si="1"/>
        <v>Гавинова Валерия Артемовна</v>
      </c>
      <c r="D12" s="13" t="str">
        <f t="shared" si="2"/>
        <v>Гавинова  В.А.</v>
      </c>
      <c r="E12" s="14">
        <v>280118</v>
      </c>
      <c r="F12" s="14">
        <v>5</v>
      </c>
      <c r="G12" s="14">
        <v>6</v>
      </c>
      <c r="H12" s="14">
        <v>20</v>
      </c>
      <c r="I12" s="11">
        <f t="shared" si="3"/>
        <v>30</v>
      </c>
      <c r="J12" s="16" t="s">
        <v>15</v>
      </c>
      <c r="K12" s="16">
        <v>4</v>
      </c>
    </row>
    <row r="13" spans="1:11" x14ac:dyDescent="0.2">
      <c r="A13" s="14">
        <v>11</v>
      </c>
      <c r="B13" s="15" t="s">
        <v>19</v>
      </c>
      <c r="C13" s="12" t="str">
        <f t="shared" si="1"/>
        <v>Бекин Замир Заминович</v>
      </c>
      <c r="D13" s="13" t="str">
        <f t="shared" si="2"/>
        <v>Бекин  З.З.</v>
      </c>
      <c r="E13" s="14">
        <v>280118</v>
      </c>
      <c r="F13" s="14">
        <v>5</v>
      </c>
      <c r="G13" s="14">
        <v>4</v>
      </c>
      <c r="H13" s="14">
        <v>20</v>
      </c>
      <c r="I13" s="11">
        <f t="shared" si="3"/>
        <v>20</v>
      </c>
      <c r="J13" s="16" t="s">
        <v>15</v>
      </c>
      <c r="K13" s="16">
        <v>5</v>
      </c>
    </row>
    <row r="14" spans="1:11" x14ac:dyDescent="0.2">
      <c r="A14" s="14">
        <v>12</v>
      </c>
      <c r="B14" s="15" t="s">
        <v>20</v>
      </c>
      <c r="C14" s="12" t="str">
        <f t="shared" si="1"/>
        <v>Бутакова Екатерина Дмитриевна</v>
      </c>
      <c r="D14" s="13" t="str">
        <f t="shared" si="2"/>
        <v>Бутакова  Е.Д.</v>
      </c>
      <c r="E14" s="14">
        <v>280103</v>
      </c>
      <c r="F14" s="14">
        <v>5</v>
      </c>
      <c r="G14" s="14">
        <v>4</v>
      </c>
      <c r="H14" s="14">
        <v>20</v>
      </c>
      <c r="I14" s="11">
        <f t="shared" si="3"/>
        <v>20</v>
      </c>
      <c r="J14" s="16" t="s">
        <v>15</v>
      </c>
      <c r="K14" s="16">
        <v>5</v>
      </c>
    </row>
    <row r="15" spans="1:11" x14ac:dyDescent="0.2">
      <c r="A15" s="14">
        <v>13</v>
      </c>
      <c r="B15" s="15" t="s">
        <v>21</v>
      </c>
      <c r="C15" s="12" t="str">
        <f t="shared" si="1"/>
        <v>Шанина Софья Сергеевна</v>
      </c>
      <c r="D15" s="13" t="str">
        <f t="shared" si="2"/>
        <v>Шанина  С.С.</v>
      </c>
      <c r="E15" s="14">
        <v>280118</v>
      </c>
      <c r="F15" s="14">
        <v>5</v>
      </c>
      <c r="G15" s="14">
        <v>4</v>
      </c>
      <c r="H15" s="14">
        <v>20</v>
      </c>
      <c r="I15" s="11">
        <f t="shared" si="3"/>
        <v>20</v>
      </c>
      <c r="J15" s="16" t="s">
        <v>15</v>
      </c>
      <c r="K15" s="16">
        <v>5</v>
      </c>
    </row>
    <row r="16" spans="1:11" x14ac:dyDescent="0.2">
      <c r="A16" s="14">
        <v>14</v>
      </c>
      <c r="B16" s="15" t="s">
        <v>22</v>
      </c>
      <c r="C16" s="12" t="str">
        <f t="shared" si="1"/>
        <v>Копылов Виктор Александрович</v>
      </c>
      <c r="D16" s="13" t="str">
        <f t="shared" si="2"/>
        <v>Копылов  В.А.</v>
      </c>
      <c r="E16" s="14">
        <v>280118</v>
      </c>
      <c r="F16" s="14">
        <v>5</v>
      </c>
      <c r="G16" s="14">
        <v>4</v>
      </c>
      <c r="H16" s="14">
        <v>20</v>
      </c>
      <c r="I16" s="11">
        <f t="shared" si="3"/>
        <v>20</v>
      </c>
      <c r="J16" s="16" t="s">
        <v>15</v>
      </c>
      <c r="K16" s="16">
        <v>5</v>
      </c>
    </row>
    <row r="17" spans="1:11" x14ac:dyDescent="0.2">
      <c r="A17" s="14">
        <v>15</v>
      </c>
      <c r="B17" s="15" t="s">
        <v>23</v>
      </c>
      <c r="C17" s="12" t="str">
        <f t="shared" si="1"/>
        <v>Зубанова Елизавета Вячеславовна</v>
      </c>
      <c r="D17" s="13" t="str">
        <f t="shared" si="2"/>
        <v>Зубанова  Е.В.</v>
      </c>
      <c r="E17" s="14">
        <v>280118</v>
      </c>
      <c r="F17" s="14">
        <v>5</v>
      </c>
      <c r="G17" s="14">
        <v>4</v>
      </c>
      <c r="H17" s="14">
        <v>20</v>
      </c>
      <c r="I17" s="11">
        <f t="shared" si="3"/>
        <v>20</v>
      </c>
      <c r="J17" s="16" t="s">
        <v>15</v>
      </c>
      <c r="K17" s="16">
        <v>5</v>
      </c>
    </row>
    <row r="18" spans="1:11" x14ac:dyDescent="0.2">
      <c r="A18" s="14">
        <v>16</v>
      </c>
      <c r="B18" s="15" t="s">
        <v>24</v>
      </c>
      <c r="C18" s="12" t="str">
        <f t="shared" si="1"/>
        <v>Белоносова Вероника Павловна</v>
      </c>
      <c r="D18" s="13" t="str">
        <f t="shared" si="2"/>
        <v>Белоносова  В.П.</v>
      </c>
      <c r="E18" s="14">
        <v>280118</v>
      </c>
      <c r="F18" s="14">
        <v>5</v>
      </c>
      <c r="G18" s="14">
        <v>4</v>
      </c>
      <c r="H18" s="14">
        <v>20</v>
      </c>
      <c r="I18" s="11">
        <f t="shared" si="3"/>
        <v>20</v>
      </c>
      <c r="J18" s="16" t="s">
        <v>15</v>
      </c>
      <c r="K18" s="16">
        <v>5</v>
      </c>
    </row>
    <row r="19" spans="1:11" x14ac:dyDescent="0.2">
      <c r="A19" s="14">
        <v>17</v>
      </c>
      <c r="B19" s="15" t="s">
        <v>25</v>
      </c>
      <c r="C19" s="12" t="str">
        <f t="shared" si="1"/>
        <v>Абдуллин Данил Ильдарович</v>
      </c>
      <c r="D19" s="13" t="str">
        <f t="shared" si="2"/>
        <v>Абдуллин  Д.И.</v>
      </c>
      <c r="E19" s="14">
        <v>280118</v>
      </c>
      <c r="F19" s="14">
        <v>5</v>
      </c>
      <c r="G19" s="14">
        <v>2</v>
      </c>
      <c r="H19" s="14">
        <v>20</v>
      </c>
      <c r="I19" s="11">
        <f t="shared" si="3"/>
        <v>10</v>
      </c>
      <c r="J19" s="16" t="s">
        <v>15</v>
      </c>
      <c r="K19" s="16">
        <v>6</v>
      </c>
    </row>
    <row r="20" spans="1:11" x14ac:dyDescent="0.2">
      <c r="A20" s="14">
        <v>18</v>
      </c>
      <c r="B20" s="15" t="s">
        <v>26</v>
      </c>
      <c r="C20" s="12" t="str">
        <f t="shared" si="1"/>
        <v>Багина Ангелина Алексеевна</v>
      </c>
      <c r="D20" s="13" t="str">
        <f t="shared" si="2"/>
        <v>Багина  А.А.</v>
      </c>
      <c r="E20" s="14">
        <v>280101</v>
      </c>
      <c r="F20" s="14">
        <v>5</v>
      </c>
      <c r="G20" s="14">
        <v>0</v>
      </c>
      <c r="H20" s="14">
        <v>20</v>
      </c>
      <c r="I20" s="11">
        <f t="shared" si="3"/>
        <v>0</v>
      </c>
      <c r="J20" s="16" t="s">
        <v>15</v>
      </c>
      <c r="K20" s="16">
        <v>7</v>
      </c>
    </row>
    <row r="21" spans="1:11" x14ac:dyDescent="0.2">
      <c r="A21" s="14">
        <v>19</v>
      </c>
      <c r="B21" s="15" t="s">
        <v>27</v>
      </c>
      <c r="C21" s="12" t="str">
        <f t="shared" si="1"/>
        <v>Карпуша Яков Владимирович</v>
      </c>
      <c r="D21" s="13" t="str">
        <f t="shared" si="2"/>
        <v>Карпуша  Я.В.</v>
      </c>
      <c r="E21" s="14">
        <v>280118</v>
      </c>
      <c r="F21" s="14">
        <v>5</v>
      </c>
      <c r="G21" s="14">
        <v>0</v>
      </c>
      <c r="H21" s="14">
        <v>20</v>
      </c>
      <c r="I21" s="11">
        <f t="shared" si="3"/>
        <v>0</v>
      </c>
      <c r="J21" s="16" t="s">
        <v>15</v>
      </c>
      <c r="K21" s="16">
        <v>7</v>
      </c>
    </row>
    <row r="22" spans="1:11" x14ac:dyDescent="0.2">
      <c r="A22" s="14">
        <v>20</v>
      </c>
      <c r="B22" s="15" t="s">
        <v>28</v>
      </c>
      <c r="C22" s="12" t="str">
        <f t="shared" si="1"/>
        <v>Сергеев Иван Сергеевич</v>
      </c>
      <c r="D22" s="13" t="str">
        <f t="shared" si="2"/>
        <v>Сергеев  И.С.</v>
      </c>
      <c r="E22" s="14">
        <v>280118</v>
      </c>
      <c r="F22" s="14">
        <v>5</v>
      </c>
      <c r="G22" s="14">
        <v>0</v>
      </c>
      <c r="H22" s="14">
        <v>20</v>
      </c>
      <c r="I22" s="11">
        <f t="shared" si="3"/>
        <v>0</v>
      </c>
      <c r="J22" s="16" t="s">
        <v>15</v>
      </c>
      <c r="K22" s="16">
        <v>7</v>
      </c>
    </row>
    <row r="23" spans="1:11" x14ac:dyDescent="0.2">
      <c r="A23" s="17">
        <v>1</v>
      </c>
      <c r="B23" s="18" t="s">
        <v>29</v>
      </c>
      <c r="C23" s="20" t="str">
        <f t="shared" si="1"/>
        <v>Чуклина Ульяна Андреевна</v>
      </c>
      <c r="D23" s="21" t="str">
        <f t="shared" si="2"/>
        <v>Чуклина  У.А.</v>
      </c>
      <c r="E23" s="17">
        <v>280103</v>
      </c>
      <c r="F23" s="17">
        <v>6</v>
      </c>
      <c r="G23" s="17">
        <v>10</v>
      </c>
      <c r="H23" s="17">
        <v>20</v>
      </c>
      <c r="I23" s="22">
        <f t="shared" si="3"/>
        <v>50</v>
      </c>
      <c r="J23" s="19" t="s">
        <v>8</v>
      </c>
      <c r="K23" s="19">
        <v>1</v>
      </c>
    </row>
    <row r="24" spans="1:11" x14ac:dyDescent="0.2">
      <c r="A24" s="17">
        <v>2</v>
      </c>
      <c r="B24" s="18" t="s">
        <v>30</v>
      </c>
      <c r="C24" s="20" t="str">
        <f t="shared" si="1"/>
        <v>Задорина Екатерина Денисовна</v>
      </c>
      <c r="D24" s="21" t="str">
        <f t="shared" si="2"/>
        <v>Задорина  Е.Д.</v>
      </c>
      <c r="E24" s="17">
        <v>280103</v>
      </c>
      <c r="F24" s="17">
        <v>6</v>
      </c>
      <c r="G24" s="17">
        <v>10</v>
      </c>
      <c r="H24" s="17">
        <v>20</v>
      </c>
      <c r="I24" s="22">
        <f t="shared" si="3"/>
        <v>50</v>
      </c>
      <c r="J24" s="19" t="s">
        <v>8</v>
      </c>
      <c r="K24" s="19">
        <v>1</v>
      </c>
    </row>
    <row r="25" spans="1:11" x14ac:dyDescent="0.2">
      <c r="A25" s="17">
        <v>3</v>
      </c>
      <c r="B25" s="18" t="s">
        <v>31</v>
      </c>
      <c r="C25" s="20" t="str">
        <f t="shared" si="1"/>
        <v>Круковский Даниил Евгеньевич</v>
      </c>
      <c r="D25" s="21" t="str">
        <f t="shared" si="2"/>
        <v>Круковский  Д.Е.</v>
      </c>
      <c r="E25" s="17">
        <v>280103</v>
      </c>
      <c r="F25" s="17">
        <v>6</v>
      </c>
      <c r="G25" s="17">
        <v>10</v>
      </c>
      <c r="H25" s="17">
        <v>20</v>
      </c>
      <c r="I25" s="22">
        <f t="shared" si="3"/>
        <v>50</v>
      </c>
      <c r="J25" s="19" t="s">
        <v>8</v>
      </c>
      <c r="K25" s="19">
        <v>1</v>
      </c>
    </row>
    <row r="26" spans="1:11" x14ac:dyDescent="0.2">
      <c r="A26" s="17">
        <v>4</v>
      </c>
      <c r="B26" s="18" t="s">
        <v>32</v>
      </c>
      <c r="C26" s="20" t="str">
        <f t="shared" si="1"/>
        <v>Жогальская Регина Владимировна</v>
      </c>
      <c r="D26" s="21" t="str">
        <f t="shared" si="2"/>
        <v>Жогальская  Р.В.</v>
      </c>
      <c r="E26" s="17">
        <v>280108</v>
      </c>
      <c r="F26" s="17">
        <v>6</v>
      </c>
      <c r="G26" s="17">
        <v>10</v>
      </c>
      <c r="H26" s="17">
        <v>20</v>
      </c>
      <c r="I26" s="22">
        <f t="shared" si="3"/>
        <v>50</v>
      </c>
      <c r="J26" s="19" t="s">
        <v>8</v>
      </c>
      <c r="K26" s="19">
        <v>1</v>
      </c>
    </row>
    <row r="27" spans="1:11" s="23" customFormat="1" x14ac:dyDescent="0.2">
      <c r="A27" s="17">
        <v>5</v>
      </c>
      <c r="B27" s="18" t="s">
        <v>33</v>
      </c>
      <c r="C27" s="20" t="str">
        <f t="shared" si="1"/>
        <v>Баженов Михаил Александрович</v>
      </c>
      <c r="D27" s="21" t="str">
        <f t="shared" si="2"/>
        <v>Баженов  М.А.</v>
      </c>
      <c r="E27" s="17">
        <v>280117</v>
      </c>
      <c r="F27" s="17">
        <v>6</v>
      </c>
      <c r="G27" s="17">
        <v>8</v>
      </c>
      <c r="H27" s="17">
        <v>20</v>
      </c>
      <c r="I27" s="22">
        <f t="shared" si="3"/>
        <v>40</v>
      </c>
      <c r="J27" s="19" t="s">
        <v>8</v>
      </c>
      <c r="K27" s="19">
        <v>2</v>
      </c>
    </row>
    <row r="28" spans="1:11" x14ac:dyDescent="0.2">
      <c r="A28" s="17">
        <v>6</v>
      </c>
      <c r="B28" s="18" t="s">
        <v>34</v>
      </c>
      <c r="C28" s="20" t="str">
        <f t="shared" si="1"/>
        <v>Козарин Егор Николаевич</v>
      </c>
      <c r="D28" s="21" t="str">
        <f t="shared" si="2"/>
        <v>Козарин  Е.Н.</v>
      </c>
      <c r="E28" s="17">
        <v>280118</v>
      </c>
      <c r="F28" s="17">
        <v>6</v>
      </c>
      <c r="G28" s="17">
        <v>8</v>
      </c>
      <c r="H28" s="17">
        <v>20</v>
      </c>
      <c r="I28" s="22">
        <f t="shared" si="3"/>
        <v>40</v>
      </c>
      <c r="J28" s="19" t="s">
        <v>8</v>
      </c>
      <c r="K28" s="19">
        <v>2</v>
      </c>
    </row>
    <row r="29" spans="1:11" x14ac:dyDescent="0.2">
      <c r="A29" s="17">
        <v>7</v>
      </c>
      <c r="B29" s="18" t="s">
        <v>35</v>
      </c>
      <c r="C29" s="20" t="str">
        <f t="shared" si="1"/>
        <v>Родионов Данила Влаэтмирович</v>
      </c>
      <c r="D29" s="21" t="str">
        <f t="shared" si="2"/>
        <v>Родионов  Д.В.</v>
      </c>
      <c r="E29" s="17">
        <v>280103</v>
      </c>
      <c r="F29" s="17">
        <v>6</v>
      </c>
      <c r="G29" s="17">
        <v>6</v>
      </c>
      <c r="H29" s="17">
        <v>20</v>
      </c>
      <c r="I29" s="22">
        <f t="shared" si="3"/>
        <v>30</v>
      </c>
      <c r="J29" s="19" t="s">
        <v>15</v>
      </c>
      <c r="K29" s="19">
        <v>3</v>
      </c>
    </row>
    <row r="30" spans="1:11" x14ac:dyDescent="0.2">
      <c r="A30" s="17">
        <v>8</v>
      </c>
      <c r="B30" s="18" t="s">
        <v>36</v>
      </c>
      <c r="C30" s="20" t="str">
        <f t="shared" si="1"/>
        <v>Ощукова Дарья Сергеевна</v>
      </c>
      <c r="D30" s="21" t="str">
        <f t="shared" si="2"/>
        <v>Ощукова  Д.С.</v>
      </c>
      <c r="E30" s="17">
        <v>280103</v>
      </c>
      <c r="F30" s="17">
        <v>6</v>
      </c>
      <c r="G30" s="17">
        <v>6</v>
      </c>
      <c r="H30" s="17">
        <v>20</v>
      </c>
      <c r="I30" s="22">
        <f t="shared" si="3"/>
        <v>30</v>
      </c>
      <c r="J30" s="19" t="s">
        <v>15</v>
      </c>
      <c r="K30" s="19">
        <v>3</v>
      </c>
    </row>
    <row r="31" spans="1:11" x14ac:dyDescent="0.2">
      <c r="A31" s="17">
        <v>9</v>
      </c>
      <c r="B31" s="18" t="s">
        <v>37</v>
      </c>
      <c r="C31" s="20" t="str">
        <f t="shared" si="1"/>
        <v>Стихина Софья Николаевна</v>
      </c>
      <c r="D31" s="21" t="str">
        <f t="shared" si="2"/>
        <v>Стихина  С.Н.</v>
      </c>
      <c r="E31" s="17">
        <v>280103</v>
      </c>
      <c r="F31" s="17">
        <v>6</v>
      </c>
      <c r="G31" s="17">
        <v>6</v>
      </c>
      <c r="H31" s="17">
        <v>20</v>
      </c>
      <c r="I31" s="22">
        <f t="shared" si="3"/>
        <v>30</v>
      </c>
      <c r="J31" s="19" t="s">
        <v>15</v>
      </c>
      <c r="K31" s="19">
        <v>3</v>
      </c>
    </row>
    <row r="32" spans="1:11" x14ac:dyDescent="0.2">
      <c r="A32" s="17">
        <v>10</v>
      </c>
      <c r="B32" s="18" t="s">
        <v>38</v>
      </c>
      <c r="C32" s="20" t="str">
        <f t="shared" si="1"/>
        <v>Малышкин Олег Николаевич</v>
      </c>
      <c r="D32" s="21" t="str">
        <f t="shared" si="2"/>
        <v>Малышкин  О.Н.</v>
      </c>
      <c r="E32" s="17">
        <v>280118</v>
      </c>
      <c r="F32" s="17">
        <v>6</v>
      </c>
      <c r="G32" s="17">
        <v>6</v>
      </c>
      <c r="H32" s="17">
        <v>20</v>
      </c>
      <c r="I32" s="22">
        <f t="shared" si="3"/>
        <v>30</v>
      </c>
      <c r="J32" s="19" t="s">
        <v>15</v>
      </c>
      <c r="K32" s="19">
        <v>3</v>
      </c>
    </row>
    <row r="33" spans="1:11" x14ac:dyDescent="0.2">
      <c r="A33" s="17">
        <v>11</v>
      </c>
      <c r="B33" s="18" t="s">
        <v>39</v>
      </c>
      <c r="C33" s="20" t="str">
        <f t="shared" si="1"/>
        <v>Задорина Наталья Денисовна</v>
      </c>
      <c r="D33" s="21" t="str">
        <f t="shared" si="2"/>
        <v>Задорина  Н.Д.</v>
      </c>
      <c r="E33" s="17">
        <v>280103</v>
      </c>
      <c r="F33" s="17">
        <v>6</v>
      </c>
      <c r="G33" s="17">
        <v>6</v>
      </c>
      <c r="H33" s="17">
        <v>20</v>
      </c>
      <c r="I33" s="22">
        <f t="shared" si="3"/>
        <v>30</v>
      </c>
      <c r="J33" s="19" t="s">
        <v>15</v>
      </c>
      <c r="K33" s="19">
        <v>3</v>
      </c>
    </row>
    <row r="34" spans="1:11" x14ac:dyDescent="0.2">
      <c r="A34" s="17">
        <v>12</v>
      </c>
      <c r="B34" s="18" t="s">
        <v>40</v>
      </c>
      <c r="C34" s="20" t="str">
        <f t="shared" si="1"/>
        <v>Федотов Прохор Евгеньевич</v>
      </c>
      <c r="D34" s="21" t="str">
        <f t="shared" si="2"/>
        <v>Федотов  П.Е.</v>
      </c>
      <c r="E34" s="17">
        <v>280103</v>
      </c>
      <c r="F34" s="17">
        <v>6</v>
      </c>
      <c r="G34" s="17">
        <v>6</v>
      </c>
      <c r="H34" s="17">
        <v>20</v>
      </c>
      <c r="I34" s="22">
        <f t="shared" si="3"/>
        <v>30</v>
      </c>
      <c r="J34" s="19" t="s">
        <v>15</v>
      </c>
      <c r="K34" s="19">
        <v>3</v>
      </c>
    </row>
    <row r="35" spans="1:11" x14ac:dyDescent="0.2">
      <c r="A35" s="17">
        <v>13</v>
      </c>
      <c r="B35" s="18" t="s">
        <v>41</v>
      </c>
      <c r="C35" s="20" t="str">
        <f t="shared" si="1"/>
        <v>Мурашкина Виктория Андреевна</v>
      </c>
      <c r="D35" s="21" t="str">
        <f t="shared" si="2"/>
        <v>Мурашкина  В.А.</v>
      </c>
      <c r="E35" s="17">
        <v>280103</v>
      </c>
      <c r="F35" s="17">
        <v>6</v>
      </c>
      <c r="G35" s="17">
        <v>6</v>
      </c>
      <c r="H35" s="17">
        <v>20</v>
      </c>
      <c r="I35" s="22">
        <f t="shared" si="3"/>
        <v>30</v>
      </c>
      <c r="J35" s="19" t="s">
        <v>15</v>
      </c>
      <c r="K35" s="19">
        <v>3</v>
      </c>
    </row>
    <row r="36" spans="1:11" x14ac:dyDescent="0.2">
      <c r="A36" s="17">
        <v>14</v>
      </c>
      <c r="B36" s="18" t="s">
        <v>42</v>
      </c>
      <c r="C36" s="20" t="str">
        <f t="shared" si="1"/>
        <v>Шагин Сергей Валерьевич</v>
      </c>
      <c r="D36" s="21" t="str">
        <f t="shared" si="2"/>
        <v>Шагин  С.В.</v>
      </c>
      <c r="E36" s="17">
        <v>280103</v>
      </c>
      <c r="F36" s="17">
        <v>6</v>
      </c>
      <c r="G36" s="17">
        <v>4</v>
      </c>
      <c r="H36" s="17">
        <v>20</v>
      </c>
      <c r="I36" s="22">
        <f t="shared" si="3"/>
        <v>20</v>
      </c>
      <c r="J36" s="19" t="s">
        <v>15</v>
      </c>
      <c r="K36" s="19">
        <v>4</v>
      </c>
    </row>
    <row r="37" spans="1:11" x14ac:dyDescent="0.2">
      <c r="A37" s="17">
        <v>15</v>
      </c>
      <c r="B37" s="18" t="s">
        <v>43</v>
      </c>
      <c r="C37" s="20" t="str">
        <f t="shared" si="1"/>
        <v>Михель Екатерина Александровна</v>
      </c>
      <c r="D37" s="21" t="str">
        <f t="shared" si="2"/>
        <v>Михель  Е.А.</v>
      </c>
      <c r="E37" s="17">
        <v>280118</v>
      </c>
      <c r="F37" s="17">
        <v>6</v>
      </c>
      <c r="G37" s="17">
        <v>4</v>
      </c>
      <c r="H37" s="17">
        <v>20</v>
      </c>
      <c r="I37" s="22">
        <f t="shared" si="3"/>
        <v>20</v>
      </c>
      <c r="J37" s="19" t="s">
        <v>15</v>
      </c>
      <c r="K37" s="19">
        <v>4</v>
      </c>
    </row>
    <row r="38" spans="1:11" x14ac:dyDescent="0.2">
      <c r="A38" s="17">
        <v>16</v>
      </c>
      <c r="B38" s="18" t="s">
        <v>44</v>
      </c>
      <c r="C38" s="20" t="str">
        <f t="shared" si="1"/>
        <v>Микушина Ольга Евгеньевна</v>
      </c>
      <c r="D38" s="21" t="str">
        <f t="shared" si="2"/>
        <v>Микушина  О.Е.</v>
      </c>
      <c r="E38" s="17">
        <v>280108</v>
      </c>
      <c r="F38" s="17">
        <v>6</v>
      </c>
      <c r="G38" s="17">
        <v>4</v>
      </c>
      <c r="H38" s="17">
        <v>20</v>
      </c>
      <c r="I38" s="22">
        <f t="shared" si="3"/>
        <v>20</v>
      </c>
      <c r="J38" s="19" t="s">
        <v>15</v>
      </c>
      <c r="K38" s="19">
        <v>4</v>
      </c>
    </row>
    <row r="39" spans="1:11" x14ac:dyDescent="0.2">
      <c r="A39" s="17">
        <v>17</v>
      </c>
      <c r="B39" s="18" t="s">
        <v>45</v>
      </c>
      <c r="C39" s="20" t="str">
        <f t="shared" si="1"/>
        <v>Широков Евгений Александрович</v>
      </c>
      <c r="D39" s="21" t="str">
        <f t="shared" si="2"/>
        <v>Широков  Е.А.</v>
      </c>
      <c r="E39" s="17">
        <v>280118</v>
      </c>
      <c r="F39" s="17">
        <v>6</v>
      </c>
      <c r="G39" s="17">
        <v>4</v>
      </c>
      <c r="H39" s="17">
        <v>20</v>
      </c>
      <c r="I39" s="22">
        <f t="shared" si="3"/>
        <v>20</v>
      </c>
      <c r="J39" s="19" t="s">
        <v>15</v>
      </c>
      <c r="K39" s="19">
        <v>4</v>
      </c>
    </row>
    <row r="40" spans="1:11" x14ac:dyDescent="0.2">
      <c r="A40" s="17">
        <v>18</v>
      </c>
      <c r="B40" s="18" t="s">
        <v>46</v>
      </c>
      <c r="C40" s="20" t="str">
        <f t="shared" si="1"/>
        <v>Рыжкова Мария Дмитриевна</v>
      </c>
      <c r="D40" s="21" t="str">
        <f t="shared" si="2"/>
        <v>Рыжкова  М.Д.</v>
      </c>
      <c r="E40" s="17">
        <v>280103</v>
      </c>
      <c r="F40" s="17">
        <v>6</v>
      </c>
      <c r="G40" s="17">
        <v>4</v>
      </c>
      <c r="H40" s="17">
        <v>20</v>
      </c>
      <c r="I40" s="22">
        <f t="shared" si="3"/>
        <v>20</v>
      </c>
      <c r="J40" s="19" t="s">
        <v>15</v>
      </c>
      <c r="K40" s="19">
        <v>4</v>
      </c>
    </row>
    <row r="41" spans="1:11" x14ac:dyDescent="0.2">
      <c r="A41" s="17">
        <v>19</v>
      </c>
      <c r="B41" s="18" t="s">
        <v>47</v>
      </c>
      <c r="C41" s="20" t="str">
        <f t="shared" si="1"/>
        <v>Берсенева Глафира Андреевна</v>
      </c>
      <c r="D41" s="21" t="str">
        <f t="shared" si="2"/>
        <v>Берсенева  Г.А.</v>
      </c>
      <c r="E41" s="17">
        <v>280108</v>
      </c>
      <c r="F41" s="17">
        <v>6</v>
      </c>
      <c r="G41" s="17">
        <v>4</v>
      </c>
      <c r="H41" s="17">
        <v>20</v>
      </c>
      <c r="I41" s="22">
        <f t="shared" si="3"/>
        <v>20</v>
      </c>
      <c r="J41" s="19" t="s">
        <v>15</v>
      </c>
      <c r="K41" s="19">
        <v>4</v>
      </c>
    </row>
    <row r="42" spans="1:11" s="23" customFormat="1" x14ac:dyDescent="0.2">
      <c r="A42" s="17">
        <v>20</v>
      </c>
      <c r="B42" s="18" t="s">
        <v>48</v>
      </c>
      <c r="C42" s="20" t="str">
        <f t="shared" si="1"/>
        <v>Берсенев Владислав Игоревич</v>
      </c>
      <c r="D42" s="21" t="str">
        <f t="shared" si="2"/>
        <v>Берсенев  В.И.</v>
      </c>
      <c r="E42" s="17">
        <v>280117</v>
      </c>
      <c r="F42" s="17">
        <v>6</v>
      </c>
      <c r="G42" s="17">
        <v>4</v>
      </c>
      <c r="H42" s="17">
        <v>20</v>
      </c>
      <c r="I42" s="22">
        <f t="shared" si="3"/>
        <v>20</v>
      </c>
      <c r="J42" s="19" t="s">
        <v>15</v>
      </c>
      <c r="K42" s="19">
        <v>4</v>
      </c>
    </row>
    <row r="43" spans="1:11" s="23" customFormat="1" x14ac:dyDescent="0.2">
      <c r="A43" s="17">
        <v>21</v>
      </c>
      <c r="B43" s="18" t="s">
        <v>49</v>
      </c>
      <c r="C43" s="20" t="str">
        <f t="shared" si="1"/>
        <v>Неупокоев Евгений Анатольевич</v>
      </c>
      <c r="D43" s="21" t="str">
        <f t="shared" si="2"/>
        <v>Неупокоев  Е.А.</v>
      </c>
      <c r="E43" s="17">
        <v>280117</v>
      </c>
      <c r="F43" s="17">
        <v>6</v>
      </c>
      <c r="G43" s="17">
        <v>4</v>
      </c>
      <c r="H43" s="17">
        <v>20</v>
      </c>
      <c r="I43" s="22">
        <f t="shared" si="3"/>
        <v>20</v>
      </c>
      <c r="J43" s="19" t="s">
        <v>15</v>
      </c>
      <c r="K43" s="19">
        <v>4</v>
      </c>
    </row>
    <row r="44" spans="1:11" x14ac:dyDescent="0.2">
      <c r="A44" s="17">
        <v>22</v>
      </c>
      <c r="B44" s="18" t="s">
        <v>50</v>
      </c>
      <c r="C44" s="20" t="str">
        <f t="shared" si="1"/>
        <v>Мелехов Егор Андреевич</v>
      </c>
      <c r="D44" s="21" t="str">
        <f t="shared" si="2"/>
        <v>Мелехов  Е.А.</v>
      </c>
      <c r="E44" s="17">
        <v>280103</v>
      </c>
      <c r="F44" s="17">
        <v>6</v>
      </c>
      <c r="G44" s="17">
        <v>2</v>
      </c>
      <c r="H44" s="17">
        <v>20</v>
      </c>
      <c r="I44" s="22">
        <f t="shared" si="3"/>
        <v>10</v>
      </c>
      <c r="J44" s="19" t="s">
        <v>15</v>
      </c>
      <c r="K44" s="19">
        <v>5</v>
      </c>
    </row>
    <row r="45" spans="1:11" x14ac:dyDescent="0.2">
      <c r="A45" s="17">
        <v>23</v>
      </c>
      <c r="B45" s="18" t="s">
        <v>51</v>
      </c>
      <c r="C45" s="20" t="str">
        <f t="shared" si="1"/>
        <v>Чуйков Никита Васильевич</v>
      </c>
      <c r="D45" s="21" t="str">
        <f t="shared" si="2"/>
        <v>Чуйков  Н.В.</v>
      </c>
      <c r="E45" s="17">
        <v>280108</v>
      </c>
      <c r="F45" s="17">
        <v>6</v>
      </c>
      <c r="G45" s="17">
        <v>2</v>
      </c>
      <c r="H45" s="17">
        <v>20</v>
      </c>
      <c r="I45" s="22">
        <f t="shared" si="3"/>
        <v>10</v>
      </c>
      <c r="J45" s="19" t="s">
        <v>15</v>
      </c>
      <c r="K45" s="19">
        <v>5</v>
      </c>
    </row>
    <row r="46" spans="1:11" x14ac:dyDescent="0.2">
      <c r="A46" s="17">
        <v>24</v>
      </c>
      <c r="B46" s="18" t="s">
        <v>52</v>
      </c>
      <c r="C46" s="20" t="str">
        <f t="shared" si="1"/>
        <v>Койнова Вероника Витальевна</v>
      </c>
      <c r="D46" s="21" t="str">
        <f t="shared" si="2"/>
        <v>Койнова  В.В.</v>
      </c>
      <c r="E46" s="17">
        <v>280118</v>
      </c>
      <c r="F46" s="17">
        <v>6</v>
      </c>
      <c r="G46" s="17">
        <v>2</v>
      </c>
      <c r="H46" s="17">
        <v>20</v>
      </c>
      <c r="I46" s="22">
        <f t="shared" si="3"/>
        <v>10</v>
      </c>
      <c r="J46" s="19" t="s">
        <v>15</v>
      </c>
      <c r="K46" s="19">
        <v>5</v>
      </c>
    </row>
    <row r="47" spans="1:11" x14ac:dyDescent="0.2">
      <c r="A47" s="17">
        <v>25</v>
      </c>
      <c r="B47" s="18" t="s">
        <v>53</v>
      </c>
      <c r="C47" s="20" t="str">
        <f t="shared" si="1"/>
        <v>Баранова Ксения Ивановна</v>
      </c>
      <c r="D47" s="21" t="str">
        <f t="shared" si="2"/>
        <v>Баранова  К.И.</v>
      </c>
      <c r="E47" s="17">
        <v>280103</v>
      </c>
      <c r="F47" s="17">
        <v>6</v>
      </c>
      <c r="G47" s="17">
        <v>0</v>
      </c>
      <c r="H47" s="17">
        <v>20</v>
      </c>
      <c r="I47" s="22">
        <f t="shared" si="3"/>
        <v>0</v>
      </c>
      <c r="J47" s="19" t="s">
        <v>15</v>
      </c>
      <c r="K47" s="19">
        <v>6</v>
      </c>
    </row>
    <row r="48" spans="1:11" x14ac:dyDescent="0.2">
      <c r="A48" s="17">
        <v>26</v>
      </c>
      <c r="B48" s="18" t="s">
        <v>54</v>
      </c>
      <c r="C48" s="20" t="str">
        <f t="shared" si="1"/>
        <v>Боровских Дарья Денисовна</v>
      </c>
      <c r="D48" s="21" t="str">
        <f t="shared" si="2"/>
        <v>Боровских  Д.Д.</v>
      </c>
      <c r="E48" s="17">
        <v>280103</v>
      </c>
      <c r="F48" s="17">
        <v>6</v>
      </c>
      <c r="G48" s="17">
        <v>0</v>
      </c>
      <c r="H48" s="17">
        <v>20</v>
      </c>
      <c r="I48" s="22">
        <f t="shared" si="3"/>
        <v>0</v>
      </c>
      <c r="J48" s="19" t="s">
        <v>15</v>
      </c>
      <c r="K48" s="19">
        <v>6</v>
      </c>
    </row>
    <row r="49" spans="1:11" s="23" customFormat="1" x14ac:dyDescent="0.2">
      <c r="A49" s="17">
        <v>27</v>
      </c>
      <c r="B49" s="18" t="s">
        <v>55</v>
      </c>
      <c r="C49" s="20" t="str">
        <f t="shared" si="1"/>
        <v>Тихомиров Данил Сергеевич</v>
      </c>
      <c r="D49" s="21" t="str">
        <f t="shared" si="2"/>
        <v>Тихомиров  Д.С.</v>
      </c>
      <c r="E49" s="17">
        <v>280117</v>
      </c>
      <c r="F49" s="17">
        <v>6</v>
      </c>
      <c r="G49" s="17">
        <v>0</v>
      </c>
      <c r="H49" s="17">
        <v>20</v>
      </c>
      <c r="I49" s="22">
        <f t="shared" si="3"/>
        <v>0</v>
      </c>
      <c r="J49" s="19" t="s">
        <v>15</v>
      </c>
      <c r="K49" s="19">
        <v>6</v>
      </c>
    </row>
    <row r="50" spans="1:11" x14ac:dyDescent="0.2">
      <c r="A50" s="17">
        <v>28</v>
      </c>
      <c r="B50" s="18" t="s">
        <v>56</v>
      </c>
      <c r="C50" s="20" t="str">
        <f t="shared" si="1"/>
        <v>Попова Юлия Андреевна</v>
      </c>
      <c r="D50" s="21" t="str">
        <f t="shared" si="2"/>
        <v>Попова  Ю.А.</v>
      </c>
      <c r="E50" s="17">
        <v>280103</v>
      </c>
      <c r="F50" s="17">
        <v>6</v>
      </c>
      <c r="G50" s="17">
        <v>0</v>
      </c>
      <c r="H50" s="17">
        <v>20</v>
      </c>
      <c r="I50" s="22">
        <f t="shared" si="3"/>
        <v>0</v>
      </c>
      <c r="J50" s="19" t="s">
        <v>15</v>
      </c>
      <c r="K50" s="19">
        <v>6</v>
      </c>
    </row>
    <row r="51" spans="1:11" x14ac:dyDescent="0.2">
      <c r="A51" s="17">
        <v>29</v>
      </c>
      <c r="B51" s="18" t="s">
        <v>57</v>
      </c>
      <c r="C51" s="20" t="str">
        <f t="shared" si="1"/>
        <v>Корнеев Сергей Денисович</v>
      </c>
      <c r="D51" s="21" t="str">
        <f t="shared" si="2"/>
        <v>Корнеев  С.Д.</v>
      </c>
      <c r="E51" s="17">
        <v>280118</v>
      </c>
      <c r="F51" s="17">
        <v>6</v>
      </c>
      <c r="G51" s="17">
        <v>0</v>
      </c>
      <c r="H51" s="17">
        <v>20</v>
      </c>
      <c r="I51" s="22">
        <f t="shared" si="3"/>
        <v>0</v>
      </c>
      <c r="J51" s="19" t="s">
        <v>15</v>
      </c>
      <c r="K51" s="19">
        <v>6</v>
      </c>
    </row>
    <row r="52" spans="1:11" x14ac:dyDescent="0.2">
      <c r="A52" s="17">
        <v>30</v>
      </c>
      <c r="B52" s="18" t="s">
        <v>58</v>
      </c>
      <c r="C52" s="20" t="str">
        <f t="shared" si="1"/>
        <v>Паун Анастасия Алексеевна</v>
      </c>
      <c r="D52" s="21" t="str">
        <f t="shared" si="2"/>
        <v>Паун  А.А.</v>
      </c>
      <c r="E52" s="17">
        <v>280118</v>
      </c>
      <c r="F52" s="17">
        <v>6</v>
      </c>
      <c r="G52" s="17">
        <v>0</v>
      </c>
      <c r="H52" s="17">
        <v>20</v>
      </c>
      <c r="I52" s="22">
        <f t="shared" si="3"/>
        <v>0</v>
      </c>
      <c r="J52" s="19" t="s">
        <v>15</v>
      </c>
      <c r="K52" s="19">
        <v>6</v>
      </c>
    </row>
    <row r="53" spans="1:11" x14ac:dyDescent="0.2">
      <c r="A53" s="17">
        <v>31</v>
      </c>
      <c r="B53" s="18" t="s">
        <v>59</v>
      </c>
      <c r="C53" s="20" t="str">
        <f t="shared" si="1"/>
        <v>Пыхтеев Артем Владимирович</v>
      </c>
      <c r="D53" s="21" t="str">
        <f t="shared" si="2"/>
        <v>Пыхтеев  А.В.</v>
      </c>
      <c r="E53" s="17">
        <v>280118</v>
      </c>
      <c r="F53" s="17">
        <v>6</v>
      </c>
      <c r="G53" s="17">
        <v>0</v>
      </c>
      <c r="H53" s="17">
        <v>20</v>
      </c>
      <c r="I53" s="22">
        <f t="shared" si="3"/>
        <v>0</v>
      </c>
      <c r="J53" s="19" t="s">
        <v>15</v>
      </c>
      <c r="K53" s="19">
        <v>6</v>
      </c>
    </row>
    <row r="54" spans="1:11" x14ac:dyDescent="0.2">
      <c r="A54" s="14">
        <v>1</v>
      </c>
      <c r="B54" s="15" t="s">
        <v>60</v>
      </c>
      <c r="C54" s="12" t="str">
        <f t="shared" si="1"/>
        <v>Троян Андрей Дмитриевич</v>
      </c>
      <c r="D54" s="13" t="str">
        <f t="shared" si="2"/>
        <v>Троян  А.Д.</v>
      </c>
      <c r="E54" s="14">
        <v>280101</v>
      </c>
      <c r="F54" s="14">
        <v>7</v>
      </c>
      <c r="G54" s="14">
        <v>49</v>
      </c>
      <c r="H54" s="14">
        <v>65</v>
      </c>
      <c r="I54" s="11">
        <f t="shared" si="3"/>
        <v>75.384615384615387</v>
      </c>
      <c r="J54" s="16" t="s">
        <v>8</v>
      </c>
      <c r="K54" s="16">
        <v>1</v>
      </c>
    </row>
    <row r="55" spans="1:11" x14ac:dyDescent="0.2">
      <c r="A55" s="14">
        <v>2</v>
      </c>
      <c r="B55" s="15" t="s">
        <v>61</v>
      </c>
      <c r="C55" s="12" t="str">
        <f t="shared" si="1"/>
        <v>Матвеев Илья Сергеевич</v>
      </c>
      <c r="D55" s="13" t="str">
        <f t="shared" si="2"/>
        <v>Матвеев  И.С.</v>
      </c>
      <c r="E55" s="14">
        <v>280118</v>
      </c>
      <c r="F55" s="14">
        <v>7</v>
      </c>
      <c r="G55" s="14">
        <v>40</v>
      </c>
      <c r="H55" s="14">
        <v>65</v>
      </c>
      <c r="I55" s="11">
        <f t="shared" si="3"/>
        <v>61.53846153846154</v>
      </c>
      <c r="J55" s="16" t="s">
        <v>8</v>
      </c>
      <c r="K55" s="16">
        <v>2</v>
      </c>
    </row>
    <row r="56" spans="1:11" x14ac:dyDescent="0.2">
      <c r="A56" s="14">
        <v>3</v>
      </c>
      <c r="B56" s="15" t="s">
        <v>62</v>
      </c>
      <c r="C56" s="12" t="str">
        <f t="shared" si="1"/>
        <v>Замятин Станислав Михайлович</v>
      </c>
      <c r="D56" s="13" t="str">
        <f t="shared" si="2"/>
        <v>Замятин  С.М.</v>
      </c>
      <c r="E56" s="14">
        <v>280118</v>
      </c>
      <c r="F56" s="14">
        <v>7</v>
      </c>
      <c r="G56" s="14">
        <v>34</v>
      </c>
      <c r="H56" s="14">
        <v>65</v>
      </c>
      <c r="I56" s="11">
        <f t="shared" si="3"/>
        <v>52.307692307692307</v>
      </c>
      <c r="J56" s="16" t="s">
        <v>10</v>
      </c>
      <c r="K56" s="16">
        <v>3</v>
      </c>
    </row>
    <row r="57" spans="1:11" x14ac:dyDescent="0.2">
      <c r="A57" s="14">
        <v>4</v>
      </c>
      <c r="B57" s="15" t="s">
        <v>63</v>
      </c>
      <c r="C57" s="12" t="str">
        <f t="shared" si="1"/>
        <v>Суворов Петр Иванович</v>
      </c>
      <c r="D57" s="13" t="str">
        <f t="shared" si="2"/>
        <v>Суворов  П.И.</v>
      </c>
      <c r="E57" s="14">
        <v>280101</v>
      </c>
      <c r="F57" s="14">
        <v>7</v>
      </c>
      <c r="G57" s="14">
        <v>33</v>
      </c>
      <c r="H57" s="14">
        <v>65</v>
      </c>
      <c r="I57" s="11">
        <f t="shared" si="3"/>
        <v>50.769230769230766</v>
      </c>
      <c r="J57" s="16" t="s">
        <v>10</v>
      </c>
      <c r="K57" s="16">
        <v>4</v>
      </c>
    </row>
    <row r="58" spans="1:11" s="23" customFormat="1" x14ac:dyDescent="0.2">
      <c r="A58" s="14">
        <v>5</v>
      </c>
      <c r="B58" s="15" t="s">
        <v>64</v>
      </c>
      <c r="C58" s="12" t="str">
        <f t="shared" si="1"/>
        <v>Белоносов Степан Сергеевич</v>
      </c>
      <c r="D58" s="13" t="str">
        <f t="shared" si="2"/>
        <v>Белоносов  С.С.</v>
      </c>
      <c r="E58" s="14">
        <v>280117</v>
      </c>
      <c r="F58" s="14">
        <v>7</v>
      </c>
      <c r="G58" s="14">
        <v>33</v>
      </c>
      <c r="H58" s="14">
        <v>65</v>
      </c>
      <c r="I58" s="11">
        <f t="shared" si="3"/>
        <v>50.769230769230766</v>
      </c>
      <c r="J58" s="16" t="s">
        <v>8</v>
      </c>
      <c r="K58" s="16">
        <v>4</v>
      </c>
    </row>
    <row r="59" spans="1:11" x14ac:dyDescent="0.2">
      <c r="A59" s="14">
        <v>6</v>
      </c>
      <c r="B59" s="15" t="s">
        <v>65</v>
      </c>
      <c r="C59" s="12" t="str">
        <f t="shared" si="1"/>
        <v>Ермаков Арсений Андреевич</v>
      </c>
      <c r="D59" s="13" t="str">
        <f t="shared" si="2"/>
        <v>Ермаков  А.А.</v>
      </c>
      <c r="E59" s="14">
        <v>280123</v>
      </c>
      <c r="F59" s="14">
        <v>7</v>
      </c>
      <c r="G59" s="14">
        <v>30</v>
      </c>
      <c r="H59" s="14">
        <v>65</v>
      </c>
      <c r="I59" s="11">
        <f t="shared" si="3"/>
        <v>46.153846153846153</v>
      </c>
      <c r="J59" s="16" t="s">
        <v>8</v>
      </c>
      <c r="K59" s="16">
        <v>6</v>
      </c>
    </row>
    <row r="60" spans="1:11" x14ac:dyDescent="0.2">
      <c r="A60" s="14">
        <v>7</v>
      </c>
      <c r="B60" s="15" t="s">
        <v>66</v>
      </c>
      <c r="C60" s="12" t="str">
        <f t="shared" si="1"/>
        <v>Ильиных Арсенй Алексеевич</v>
      </c>
      <c r="D60" s="13" t="str">
        <f t="shared" si="2"/>
        <v>Ильиных  А.А.</v>
      </c>
      <c r="E60" s="14">
        <v>280126</v>
      </c>
      <c r="F60" s="14">
        <v>7</v>
      </c>
      <c r="G60" s="14">
        <v>27</v>
      </c>
      <c r="H60" s="14">
        <v>65</v>
      </c>
      <c r="I60" s="11">
        <f t="shared" si="3"/>
        <v>41.53846153846154</v>
      </c>
      <c r="J60" s="16" t="s">
        <v>8</v>
      </c>
      <c r="K60" s="16">
        <v>7</v>
      </c>
    </row>
    <row r="61" spans="1:11" x14ac:dyDescent="0.2">
      <c r="A61" s="14">
        <v>8</v>
      </c>
      <c r="B61" s="15" t="s">
        <v>67</v>
      </c>
      <c r="C61" s="12" t="str">
        <f t="shared" si="1"/>
        <v>Баженов Владислав Васильевич</v>
      </c>
      <c r="D61" s="13" t="str">
        <f t="shared" si="2"/>
        <v>Баженов  В.В.</v>
      </c>
      <c r="E61" s="14">
        <v>280126</v>
      </c>
      <c r="F61" s="14">
        <v>7</v>
      </c>
      <c r="G61" s="14">
        <v>26</v>
      </c>
      <c r="H61" s="14">
        <v>65</v>
      </c>
      <c r="I61" s="11">
        <f t="shared" si="3"/>
        <v>40</v>
      </c>
      <c r="J61" s="16" t="s">
        <v>10</v>
      </c>
      <c r="K61" s="16">
        <v>8</v>
      </c>
    </row>
    <row r="62" spans="1:11" x14ac:dyDescent="0.2">
      <c r="A62" s="14">
        <v>9</v>
      </c>
      <c r="B62" s="15" t="s">
        <v>68</v>
      </c>
      <c r="C62" s="12" t="str">
        <f t="shared" si="1"/>
        <v>Махалин Степан Денисович</v>
      </c>
      <c r="D62" s="13" t="str">
        <f t="shared" si="2"/>
        <v>Махалин  С.Д.</v>
      </c>
      <c r="E62" s="14">
        <v>280103</v>
      </c>
      <c r="F62" s="14">
        <v>7</v>
      </c>
      <c r="G62" s="14">
        <v>25</v>
      </c>
      <c r="H62" s="14">
        <v>65</v>
      </c>
      <c r="I62" s="11">
        <f t="shared" si="3"/>
        <v>38.46153846153846</v>
      </c>
      <c r="J62" s="16" t="s">
        <v>15</v>
      </c>
      <c r="K62" s="16">
        <v>9</v>
      </c>
    </row>
    <row r="63" spans="1:11" s="23" customFormat="1" x14ac:dyDescent="0.2">
      <c r="A63" s="14">
        <v>10</v>
      </c>
      <c r="B63" s="15" t="s">
        <v>69</v>
      </c>
      <c r="C63" s="12" t="str">
        <f t="shared" si="1"/>
        <v>Орлов Сергей Михайлович</v>
      </c>
      <c r="D63" s="13" t="str">
        <f t="shared" si="2"/>
        <v>Орлов  С.М.</v>
      </c>
      <c r="E63" s="14">
        <v>280117</v>
      </c>
      <c r="F63" s="14">
        <v>7</v>
      </c>
      <c r="G63" s="14">
        <v>23</v>
      </c>
      <c r="H63" s="14">
        <v>65</v>
      </c>
      <c r="I63" s="11">
        <f t="shared" si="3"/>
        <v>35.384615384615387</v>
      </c>
      <c r="J63" s="16" t="s">
        <v>15</v>
      </c>
      <c r="K63" s="16">
        <v>10</v>
      </c>
    </row>
    <row r="64" spans="1:11" s="23" customFormat="1" x14ac:dyDescent="0.2">
      <c r="A64" s="14">
        <v>11</v>
      </c>
      <c r="B64" s="15" t="s">
        <v>70</v>
      </c>
      <c r="C64" s="12" t="str">
        <f t="shared" si="1"/>
        <v>Тегенцев Кирилл Алексеевич</v>
      </c>
      <c r="D64" s="13" t="str">
        <f t="shared" si="2"/>
        <v>Тегенцев  К.А.</v>
      </c>
      <c r="E64" s="14">
        <v>280117</v>
      </c>
      <c r="F64" s="14">
        <v>7</v>
      </c>
      <c r="G64" s="14">
        <v>18</v>
      </c>
      <c r="H64" s="14">
        <v>65</v>
      </c>
      <c r="I64" s="11">
        <f t="shared" si="3"/>
        <v>27.692307692307693</v>
      </c>
      <c r="J64" s="16" t="s">
        <v>15</v>
      </c>
      <c r="K64" s="16">
        <v>11</v>
      </c>
    </row>
    <row r="65" spans="1:11" x14ac:dyDescent="0.2">
      <c r="A65" s="14">
        <v>12</v>
      </c>
      <c r="B65" s="15" t="s">
        <v>71</v>
      </c>
      <c r="C65" s="12" t="str">
        <f t="shared" si="1"/>
        <v>Плотников Александр Валерьевич</v>
      </c>
      <c r="D65" s="13" t="str">
        <f t="shared" si="2"/>
        <v>Плотников  А.В.</v>
      </c>
      <c r="E65" s="14">
        <v>280101</v>
      </c>
      <c r="F65" s="14">
        <v>7</v>
      </c>
      <c r="G65" s="14">
        <v>12</v>
      </c>
      <c r="H65" s="14">
        <v>65</v>
      </c>
      <c r="I65" s="11">
        <f t="shared" si="3"/>
        <v>18.46153846153846</v>
      </c>
      <c r="J65" s="16" t="s">
        <v>15</v>
      </c>
      <c r="K65" s="16">
        <v>12</v>
      </c>
    </row>
    <row r="66" spans="1:11" x14ac:dyDescent="0.2">
      <c r="A66" s="14">
        <v>13</v>
      </c>
      <c r="B66" s="15" t="s">
        <v>72</v>
      </c>
      <c r="C66" s="12" t="str">
        <f t="shared" si="1"/>
        <v>Камаева Полина Андреевна</v>
      </c>
      <c r="D66" s="13" t="str">
        <f t="shared" si="2"/>
        <v>Камаева  П.А.</v>
      </c>
      <c r="E66" s="14">
        <v>280103</v>
      </c>
      <c r="F66" s="14">
        <v>7</v>
      </c>
      <c r="G66" s="14">
        <v>12</v>
      </c>
      <c r="H66" s="14">
        <v>65</v>
      </c>
      <c r="I66" s="11">
        <f t="shared" si="3"/>
        <v>18.46153846153846</v>
      </c>
      <c r="J66" s="16" t="s">
        <v>15</v>
      </c>
      <c r="K66" s="16">
        <v>12</v>
      </c>
    </row>
    <row r="67" spans="1:11" x14ac:dyDescent="0.2">
      <c r="A67" s="14">
        <v>14</v>
      </c>
      <c r="B67" s="15" t="s">
        <v>73</v>
      </c>
      <c r="C67" s="12" t="str">
        <f t="shared" ref="C67:C97" si="4">TRIM(B67)</f>
        <v>Мохирева Екатерина Васильевна</v>
      </c>
      <c r="D67" s="13" t="str">
        <f t="shared" ref="D67:D97" si="5">CONCATENATE(LEFT(C67,FIND(" ",C67,1))," ",MID(C67,FIND(" ",C67,1)+1,1),".",MID(C67,FIND(" ",C67,FIND(" ",C67,1)+1)+1,1),".")</f>
        <v>Мохирева  Е.В.</v>
      </c>
      <c r="E67" s="14">
        <v>280118</v>
      </c>
      <c r="F67" s="14">
        <v>7</v>
      </c>
      <c r="G67" s="14">
        <v>8</v>
      </c>
      <c r="H67" s="14">
        <v>65</v>
      </c>
      <c r="I67" s="11">
        <f t="shared" ref="I67:I97" si="6">G67*100/H67</f>
        <v>12.307692307692308</v>
      </c>
      <c r="J67" s="16" t="s">
        <v>15</v>
      </c>
      <c r="K67" s="16">
        <v>18</v>
      </c>
    </row>
    <row r="68" spans="1:11" x14ac:dyDescent="0.2">
      <c r="A68" s="14">
        <v>15</v>
      </c>
      <c r="B68" s="15" t="s">
        <v>74</v>
      </c>
      <c r="C68" s="12" t="str">
        <f t="shared" si="4"/>
        <v>Рябцева Екатерина Сергеевна</v>
      </c>
      <c r="D68" s="13" t="str">
        <f t="shared" si="5"/>
        <v>Рябцева  Е.С.</v>
      </c>
      <c r="E68" s="14">
        <v>280122</v>
      </c>
      <c r="F68" s="14">
        <v>7</v>
      </c>
      <c r="G68" s="14">
        <v>8</v>
      </c>
      <c r="H68" s="14">
        <v>65</v>
      </c>
      <c r="I68" s="11">
        <f t="shared" si="6"/>
        <v>12.307692307692308</v>
      </c>
      <c r="J68" s="16" t="s">
        <v>15</v>
      </c>
      <c r="K68" s="16">
        <v>18</v>
      </c>
    </row>
    <row r="69" spans="1:11" x14ac:dyDescent="0.2">
      <c r="A69" s="14">
        <v>16</v>
      </c>
      <c r="B69" s="15" t="s">
        <v>75</v>
      </c>
      <c r="C69" s="12" t="str">
        <f t="shared" si="4"/>
        <v>Стихин Виктор Сергеевич</v>
      </c>
      <c r="D69" s="13" t="str">
        <f t="shared" si="5"/>
        <v>Стихин  В.С.</v>
      </c>
      <c r="E69" s="14">
        <v>280126</v>
      </c>
      <c r="F69" s="14">
        <v>7</v>
      </c>
      <c r="G69" s="14">
        <v>8</v>
      </c>
      <c r="H69" s="14">
        <v>65</v>
      </c>
      <c r="I69" s="11">
        <f t="shared" si="6"/>
        <v>12.307692307692308</v>
      </c>
      <c r="J69" s="16" t="s">
        <v>15</v>
      </c>
      <c r="K69" s="16">
        <v>18</v>
      </c>
    </row>
    <row r="70" spans="1:11" x14ac:dyDescent="0.2">
      <c r="A70" s="14">
        <v>17</v>
      </c>
      <c r="B70" s="15" t="s">
        <v>77</v>
      </c>
      <c r="C70" s="12" t="str">
        <f t="shared" si="4"/>
        <v>Рябцева Анжела Александровна</v>
      </c>
      <c r="D70" s="13" t="str">
        <f t="shared" si="5"/>
        <v>Рябцева  А.А.</v>
      </c>
      <c r="E70" s="14">
        <v>280122</v>
      </c>
      <c r="F70" s="14">
        <v>7</v>
      </c>
      <c r="G70" s="14">
        <v>6</v>
      </c>
      <c r="H70" s="14">
        <v>65</v>
      </c>
      <c r="I70" s="11">
        <f t="shared" si="6"/>
        <v>9.2307692307692299</v>
      </c>
      <c r="J70" s="16" t="s">
        <v>15</v>
      </c>
      <c r="K70" s="16">
        <v>27</v>
      </c>
    </row>
    <row r="71" spans="1:11" x14ac:dyDescent="0.2">
      <c r="A71" s="14">
        <v>18</v>
      </c>
      <c r="B71" s="15" t="s">
        <v>76</v>
      </c>
      <c r="C71" s="12" t="str">
        <f t="shared" si="4"/>
        <v>Язовских Евгений Викторович</v>
      </c>
      <c r="D71" s="13" t="str">
        <f t="shared" si="5"/>
        <v>Язовских  Е.В.</v>
      </c>
      <c r="E71" s="14">
        <v>280108</v>
      </c>
      <c r="F71" s="14">
        <v>7</v>
      </c>
      <c r="G71" s="14">
        <v>6</v>
      </c>
      <c r="H71" s="14">
        <v>65</v>
      </c>
      <c r="I71" s="11">
        <f t="shared" si="6"/>
        <v>9.2307692307692299</v>
      </c>
      <c r="J71" s="16" t="s">
        <v>15</v>
      </c>
      <c r="K71" s="16">
        <v>27</v>
      </c>
    </row>
    <row r="72" spans="1:11" x14ac:dyDescent="0.2">
      <c r="A72" s="14">
        <v>19</v>
      </c>
      <c r="B72" s="15" t="s">
        <v>78</v>
      </c>
      <c r="C72" s="12" t="str">
        <f t="shared" si="4"/>
        <v>Викулова Ксения Алексеевна</v>
      </c>
      <c r="D72" s="13" t="str">
        <f t="shared" si="5"/>
        <v>Викулова  К.А.</v>
      </c>
      <c r="E72" s="14">
        <v>280101</v>
      </c>
      <c r="F72" s="14">
        <v>7</v>
      </c>
      <c r="G72" s="14">
        <v>0</v>
      </c>
      <c r="H72" s="14">
        <v>65</v>
      </c>
      <c r="I72" s="11">
        <f t="shared" si="6"/>
        <v>0</v>
      </c>
      <c r="J72" s="16" t="s">
        <v>15</v>
      </c>
      <c r="K72" s="16">
        <v>33</v>
      </c>
    </row>
    <row r="73" spans="1:11" x14ac:dyDescent="0.2">
      <c r="A73" s="3">
        <v>1</v>
      </c>
      <c r="B73" s="2" t="s">
        <v>79</v>
      </c>
      <c r="C73" s="20" t="str">
        <f t="shared" si="4"/>
        <v>Рожин Степан Станиславович</v>
      </c>
      <c r="D73" s="21" t="str">
        <f t="shared" si="5"/>
        <v>Рожин  С.С.</v>
      </c>
      <c r="E73" s="3">
        <v>280103</v>
      </c>
      <c r="F73" s="3">
        <v>8</v>
      </c>
      <c r="G73" s="3">
        <v>40</v>
      </c>
      <c r="H73" s="3">
        <v>65</v>
      </c>
      <c r="I73" s="22">
        <f t="shared" si="6"/>
        <v>61.53846153846154</v>
      </c>
      <c r="J73" s="5" t="s">
        <v>8</v>
      </c>
      <c r="K73" s="5">
        <v>1</v>
      </c>
    </row>
    <row r="74" spans="1:11" x14ac:dyDescent="0.2">
      <c r="A74" s="3">
        <v>2</v>
      </c>
      <c r="B74" s="2" t="s">
        <v>80</v>
      </c>
      <c r="C74" s="20" t="str">
        <f t="shared" si="4"/>
        <v>Сукиасян Георгий Тигранович</v>
      </c>
      <c r="D74" s="21" t="str">
        <f t="shared" si="5"/>
        <v>Сукиасян  Г.Т.</v>
      </c>
      <c r="E74" s="3">
        <v>280123</v>
      </c>
      <c r="F74" s="3">
        <v>8</v>
      </c>
      <c r="G74" s="3">
        <v>38</v>
      </c>
      <c r="H74" s="3">
        <v>65</v>
      </c>
      <c r="I74" s="22">
        <f t="shared" si="6"/>
        <v>58.46153846153846</v>
      </c>
      <c r="J74" s="5" t="s">
        <v>8</v>
      </c>
      <c r="K74" s="5">
        <v>2</v>
      </c>
    </row>
    <row r="75" spans="1:11" x14ac:dyDescent="0.2">
      <c r="A75" s="3">
        <v>3</v>
      </c>
      <c r="B75" s="2" t="s">
        <v>81</v>
      </c>
      <c r="C75" s="20" t="str">
        <f t="shared" si="4"/>
        <v>Гарипов Максим Вадимович</v>
      </c>
      <c r="D75" s="21" t="str">
        <f t="shared" si="5"/>
        <v>Гарипов  М.В.</v>
      </c>
      <c r="E75" s="3">
        <v>280126</v>
      </c>
      <c r="F75" s="3">
        <v>8</v>
      </c>
      <c r="G75" s="3">
        <v>35</v>
      </c>
      <c r="H75" s="3">
        <v>65</v>
      </c>
      <c r="I75" s="22">
        <f t="shared" si="6"/>
        <v>53.846153846153847</v>
      </c>
      <c r="J75" s="5" t="s">
        <v>8</v>
      </c>
      <c r="K75" s="5">
        <v>3</v>
      </c>
    </row>
    <row r="76" spans="1:11" x14ac:dyDescent="0.2">
      <c r="A76" s="3">
        <v>4</v>
      </c>
      <c r="B76" s="2" t="s">
        <v>82</v>
      </c>
      <c r="C76" s="20" t="str">
        <f t="shared" si="4"/>
        <v>Кирсанов Александр Романович</v>
      </c>
      <c r="D76" s="21" t="str">
        <f t="shared" si="5"/>
        <v>Кирсанов  А.Р.</v>
      </c>
      <c r="E76" s="3">
        <v>280101</v>
      </c>
      <c r="F76" s="3">
        <v>8</v>
      </c>
      <c r="G76" s="3">
        <v>30</v>
      </c>
      <c r="H76" s="3">
        <v>65</v>
      </c>
      <c r="I76" s="22">
        <f t="shared" si="6"/>
        <v>46.153846153846153</v>
      </c>
      <c r="J76" s="5" t="s">
        <v>8</v>
      </c>
      <c r="K76" s="5">
        <v>4</v>
      </c>
    </row>
    <row r="77" spans="1:11" x14ac:dyDescent="0.2">
      <c r="A77" s="3">
        <v>5</v>
      </c>
      <c r="B77" s="2" t="s">
        <v>83</v>
      </c>
      <c r="C77" s="20" t="str">
        <f t="shared" si="4"/>
        <v>Степанов Артем Юрьевич</v>
      </c>
      <c r="D77" s="21" t="str">
        <f t="shared" si="5"/>
        <v>Степанов  А.Ю.</v>
      </c>
      <c r="E77" s="3">
        <v>280123</v>
      </c>
      <c r="F77" s="3">
        <v>8</v>
      </c>
      <c r="G77" s="3">
        <v>28</v>
      </c>
      <c r="H77" s="3">
        <v>65</v>
      </c>
      <c r="I77" s="22">
        <f t="shared" si="6"/>
        <v>43.07692307692308</v>
      </c>
      <c r="J77" s="5" t="s">
        <v>10</v>
      </c>
      <c r="K77" s="5">
        <v>5</v>
      </c>
    </row>
    <row r="78" spans="1:11" x14ac:dyDescent="0.2">
      <c r="A78" s="3">
        <v>6</v>
      </c>
      <c r="B78" s="2" t="s">
        <v>84</v>
      </c>
      <c r="C78" s="20" t="str">
        <f t="shared" si="4"/>
        <v>Корякин Александр Иванович</v>
      </c>
      <c r="D78" s="21" t="str">
        <f t="shared" si="5"/>
        <v>Корякин  А.И.</v>
      </c>
      <c r="E78" s="3">
        <v>280126</v>
      </c>
      <c r="F78" s="3">
        <v>8</v>
      </c>
      <c r="G78" s="3">
        <v>27</v>
      </c>
      <c r="H78" s="3">
        <v>65</v>
      </c>
      <c r="I78" s="22">
        <f t="shared" si="6"/>
        <v>41.53846153846154</v>
      </c>
      <c r="J78" s="5" t="s">
        <v>10</v>
      </c>
      <c r="K78" s="5">
        <v>6</v>
      </c>
    </row>
    <row r="79" spans="1:11" s="23" customFormat="1" x14ac:dyDescent="0.2">
      <c r="A79" s="3">
        <v>7</v>
      </c>
      <c r="B79" s="18" t="s">
        <v>85</v>
      </c>
      <c r="C79" s="20" t="str">
        <f t="shared" si="4"/>
        <v>Меньшенин Алексей Николаевич</v>
      </c>
      <c r="D79" s="21" t="str">
        <f t="shared" si="5"/>
        <v>Меньшенин  А.Н.</v>
      </c>
      <c r="E79" s="17">
        <v>280103</v>
      </c>
      <c r="F79" s="17">
        <v>8</v>
      </c>
      <c r="G79" s="17">
        <v>24</v>
      </c>
      <c r="H79" s="17">
        <v>65</v>
      </c>
      <c r="I79" s="22">
        <f t="shared" si="6"/>
        <v>36.92307692307692</v>
      </c>
      <c r="J79" s="19" t="s">
        <v>15</v>
      </c>
      <c r="K79" s="19">
        <v>7</v>
      </c>
    </row>
    <row r="80" spans="1:11" x14ac:dyDescent="0.2">
      <c r="A80" s="3">
        <v>8</v>
      </c>
      <c r="B80" s="2" t="s">
        <v>87</v>
      </c>
      <c r="C80" s="20" t="str">
        <f t="shared" si="4"/>
        <v>Дериглазова Анна Евгеньевна</v>
      </c>
      <c r="D80" s="21" t="str">
        <f t="shared" si="5"/>
        <v>Дериглазова  А.Е.</v>
      </c>
      <c r="E80" s="3">
        <v>280103</v>
      </c>
      <c r="F80" s="3">
        <v>8</v>
      </c>
      <c r="G80" s="3">
        <v>14</v>
      </c>
      <c r="H80" s="3">
        <v>65</v>
      </c>
      <c r="I80" s="22">
        <f t="shared" si="6"/>
        <v>21.53846153846154</v>
      </c>
      <c r="J80" s="5" t="s">
        <v>15</v>
      </c>
      <c r="K80" s="5">
        <v>8</v>
      </c>
    </row>
    <row r="81" spans="1:11" x14ac:dyDescent="0.2">
      <c r="A81" s="3">
        <v>9</v>
      </c>
      <c r="B81" s="2" t="s">
        <v>88</v>
      </c>
      <c r="C81" s="20" t="str">
        <f t="shared" si="4"/>
        <v>Годовиков Илья Сергеевич</v>
      </c>
      <c r="D81" s="21" t="str">
        <f t="shared" si="5"/>
        <v>Годовиков  И.С.</v>
      </c>
      <c r="E81" s="3">
        <v>280118</v>
      </c>
      <c r="F81" s="3">
        <v>8</v>
      </c>
      <c r="G81" s="3">
        <v>14</v>
      </c>
      <c r="H81" s="3">
        <v>65</v>
      </c>
      <c r="I81" s="22">
        <f t="shared" si="6"/>
        <v>21.53846153846154</v>
      </c>
      <c r="J81" s="5" t="s">
        <v>15</v>
      </c>
      <c r="K81" s="5">
        <v>8</v>
      </c>
    </row>
    <row r="82" spans="1:11" x14ac:dyDescent="0.2">
      <c r="A82" s="3">
        <v>10</v>
      </c>
      <c r="B82" s="2" t="s">
        <v>86</v>
      </c>
      <c r="C82" s="20" t="str">
        <f t="shared" si="4"/>
        <v>Топорищев Артём Николаевич</v>
      </c>
      <c r="D82" s="21" t="str">
        <f t="shared" si="5"/>
        <v>Топорищев  А.Н.</v>
      </c>
      <c r="E82" s="3">
        <v>280118</v>
      </c>
      <c r="F82" s="3">
        <v>8</v>
      </c>
      <c r="G82" s="3">
        <v>14</v>
      </c>
      <c r="H82" s="3">
        <v>65</v>
      </c>
      <c r="I82" s="22">
        <f t="shared" si="6"/>
        <v>21.53846153846154</v>
      </c>
      <c r="J82" s="5" t="s">
        <v>15</v>
      </c>
      <c r="K82" s="5">
        <v>8</v>
      </c>
    </row>
    <row r="83" spans="1:11" x14ac:dyDescent="0.2">
      <c r="A83" s="3">
        <v>11</v>
      </c>
      <c r="B83" s="2" t="s">
        <v>89</v>
      </c>
      <c r="C83" s="20" t="str">
        <f t="shared" si="4"/>
        <v>Шемякина Ксения Александровна</v>
      </c>
      <c r="D83" s="21" t="str">
        <f t="shared" si="5"/>
        <v>Шемякина  К.А.</v>
      </c>
      <c r="E83" s="3">
        <v>280118</v>
      </c>
      <c r="F83" s="3">
        <v>8</v>
      </c>
      <c r="G83" s="3">
        <v>12</v>
      </c>
      <c r="H83" s="3">
        <v>65</v>
      </c>
      <c r="I83" s="22">
        <f t="shared" si="6"/>
        <v>18.46153846153846</v>
      </c>
      <c r="J83" s="5" t="s">
        <v>15</v>
      </c>
      <c r="K83" s="5">
        <v>9</v>
      </c>
    </row>
    <row r="84" spans="1:11" x14ac:dyDescent="0.2">
      <c r="A84" s="3">
        <v>12</v>
      </c>
      <c r="B84" s="2" t="s">
        <v>90</v>
      </c>
      <c r="C84" s="20" t="str">
        <f t="shared" si="4"/>
        <v>Сафронова Анастасия Андреевна</v>
      </c>
      <c r="D84" s="21" t="str">
        <f t="shared" si="5"/>
        <v>Сафронова  А.А.</v>
      </c>
      <c r="E84" s="3">
        <v>280103</v>
      </c>
      <c r="F84" s="3">
        <v>8</v>
      </c>
      <c r="G84" s="3">
        <v>12</v>
      </c>
      <c r="H84" s="3">
        <v>65</v>
      </c>
      <c r="I84" s="22">
        <f t="shared" si="6"/>
        <v>18.46153846153846</v>
      </c>
      <c r="J84" s="5" t="s">
        <v>15</v>
      </c>
      <c r="K84" s="5">
        <v>9</v>
      </c>
    </row>
    <row r="85" spans="1:11" s="23" customFormat="1" x14ac:dyDescent="0.2">
      <c r="A85" s="3">
        <v>13</v>
      </c>
      <c r="B85" s="18" t="s">
        <v>91</v>
      </c>
      <c r="C85" s="20" t="str">
        <f t="shared" si="4"/>
        <v>Баргадаева Анастасия Сергеевна</v>
      </c>
      <c r="D85" s="21" t="str">
        <f t="shared" si="5"/>
        <v>Баргадаева  А.С.</v>
      </c>
      <c r="E85" s="17">
        <v>280105</v>
      </c>
      <c r="F85" s="17">
        <v>8</v>
      </c>
      <c r="G85" s="17">
        <v>10</v>
      </c>
      <c r="H85" s="17">
        <v>65</v>
      </c>
      <c r="I85" s="22">
        <f t="shared" si="6"/>
        <v>15.384615384615385</v>
      </c>
      <c r="J85" s="19" t="s">
        <v>15</v>
      </c>
      <c r="K85" s="19">
        <v>10</v>
      </c>
    </row>
    <row r="86" spans="1:11" x14ac:dyDescent="0.2">
      <c r="A86" s="3">
        <v>14</v>
      </c>
      <c r="B86" s="2" t="s">
        <v>92</v>
      </c>
      <c r="C86" s="20" t="str">
        <f t="shared" si="4"/>
        <v>Шихалёва Ульяна Игоревна</v>
      </c>
      <c r="D86" s="21" t="str">
        <f t="shared" si="5"/>
        <v>Шихалёва  У.И.</v>
      </c>
      <c r="E86" s="3">
        <v>280103</v>
      </c>
      <c r="F86" s="3">
        <v>8</v>
      </c>
      <c r="G86" s="3">
        <v>6</v>
      </c>
      <c r="H86" s="3">
        <v>65</v>
      </c>
      <c r="I86" s="22">
        <f t="shared" si="6"/>
        <v>9.2307692307692299</v>
      </c>
      <c r="J86" s="5" t="s">
        <v>15</v>
      </c>
      <c r="K86" s="5">
        <v>11</v>
      </c>
    </row>
    <row r="87" spans="1:11" x14ac:dyDescent="0.2">
      <c r="A87" s="3">
        <v>15</v>
      </c>
      <c r="B87" s="2" t="s">
        <v>93</v>
      </c>
      <c r="C87" s="20" t="str">
        <f t="shared" si="4"/>
        <v>Бабиков Илья Владимирович</v>
      </c>
      <c r="D87" s="21" t="str">
        <f t="shared" si="5"/>
        <v>Бабиков  И.В.</v>
      </c>
      <c r="E87" s="3">
        <v>280122</v>
      </c>
      <c r="F87" s="3">
        <v>8</v>
      </c>
      <c r="G87" s="3">
        <v>4</v>
      </c>
      <c r="H87" s="3">
        <v>65</v>
      </c>
      <c r="I87" s="22">
        <f t="shared" si="6"/>
        <v>6.1538461538461542</v>
      </c>
      <c r="J87" s="5" t="s">
        <v>15</v>
      </c>
      <c r="K87" s="5">
        <v>12</v>
      </c>
    </row>
    <row r="88" spans="1:11" x14ac:dyDescent="0.2">
      <c r="A88" s="3">
        <v>16</v>
      </c>
      <c r="B88" s="2" t="s">
        <v>94</v>
      </c>
      <c r="C88" s="20" t="str">
        <f t="shared" si="4"/>
        <v>Сибиряков Егор Васильевич</v>
      </c>
      <c r="D88" s="21" t="str">
        <f t="shared" si="5"/>
        <v>Сибиряков  Е.В.</v>
      </c>
      <c r="E88" s="3">
        <v>280118</v>
      </c>
      <c r="F88" s="3">
        <v>8</v>
      </c>
      <c r="G88" s="3">
        <v>0</v>
      </c>
      <c r="H88" s="3">
        <v>65</v>
      </c>
      <c r="I88" s="22">
        <f t="shared" si="6"/>
        <v>0</v>
      </c>
      <c r="J88" s="5" t="s">
        <v>15</v>
      </c>
      <c r="K88" s="5">
        <v>13</v>
      </c>
    </row>
    <row r="89" spans="1:11" x14ac:dyDescent="0.2">
      <c r="A89" s="14">
        <v>1</v>
      </c>
      <c r="B89" s="15" t="s">
        <v>95</v>
      </c>
      <c r="C89" s="12" t="str">
        <f t="shared" si="4"/>
        <v>Чиянов Роман Александрович</v>
      </c>
      <c r="D89" s="13" t="str">
        <f t="shared" si="5"/>
        <v>Чиянов  Р.А.</v>
      </c>
      <c r="E89" s="14">
        <v>280118</v>
      </c>
      <c r="F89" s="14">
        <v>9</v>
      </c>
      <c r="G89" s="14">
        <v>45</v>
      </c>
      <c r="H89" s="14">
        <v>65</v>
      </c>
      <c r="I89" s="11">
        <f t="shared" si="6"/>
        <v>69.230769230769226</v>
      </c>
      <c r="J89" s="16" t="s">
        <v>8</v>
      </c>
      <c r="K89" s="16">
        <v>1</v>
      </c>
    </row>
    <row r="90" spans="1:11" x14ac:dyDescent="0.2">
      <c r="A90" s="14">
        <v>2</v>
      </c>
      <c r="B90" s="15" t="s">
        <v>96</v>
      </c>
      <c r="C90" s="12" t="str">
        <f t="shared" si="4"/>
        <v>Троян Антоний Дмитриевич</v>
      </c>
      <c r="D90" s="13" t="str">
        <f t="shared" si="5"/>
        <v>Троян  А.Д.</v>
      </c>
      <c r="E90" s="14">
        <v>280103</v>
      </c>
      <c r="F90" s="14">
        <v>9</v>
      </c>
      <c r="G90" s="14">
        <v>42</v>
      </c>
      <c r="H90" s="14">
        <v>65</v>
      </c>
      <c r="I90" s="11">
        <f t="shared" si="6"/>
        <v>64.615384615384613</v>
      </c>
      <c r="J90" s="16" t="s">
        <v>8</v>
      </c>
      <c r="K90" s="16">
        <v>2</v>
      </c>
    </row>
    <row r="91" spans="1:11" x14ac:dyDescent="0.2">
      <c r="A91" s="14">
        <v>3</v>
      </c>
      <c r="B91" s="15" t="s">
        <v>97</v>
      </c>
      <c r="C91" s="12" t="str">
        <f t="shared" si="4"/>
        <v>Ощепков Даниил Александрович</v>
      </c>
      <c r="D91" s="13" t="str">
        <f t="shared" si="5"/>
        <v>Ощепков  Д.А.</v>
      </c>
      <c r="E91" s="14">
        <v>280103</v>
      </c>
      <c r="F91" s="14">
        <v>9</v>
      </c>
      <c r="G91" s="14">
        <v>34</v>
      </c>
      <c r="H91" s="14">
        <v>65</v>
      </c>
      <c r="I91" s="11">
        <f t="shared" si="6"/>
        <v>52.307692307692307</v>
      </c>
      <c r="J91" s="16" t="s">
        <v>10</v>
      </c>
      <c r="K91" s="16">
        <v>3</v>
      </c>
    </row>
    <row r="92" spans="1:11" x14ac:dyDescent="0.2">
      <c r="A92" s="14">
        <v>4</v>
      </c>
      <c r="B92" s="15" t="s">
        <v>98</v>
      </c>
      <c r="C92" s="12" t="str">
        <f t="shared" si="4"/>
        <v>Караульных Дмитрий Константинович</v>
      </c>
      <c r="D92" s="13" t="str">
        <f t="shared" si="5"/>
        <v>Караульных  Д.К.</v>
      </c>
      <c r="E92" s="14">
        <v>280103</v>
      </c>
      <c r="F92" s="14">
        <v>9</v>
      </c>
      <c r="G92" s="14">
        <v>31</v>
      </c>
      <c r="H92" s="14">
        <v>65</v>
      </c>
      <c r="I92" s="11">
        <f t="shared" si="6"/>
        <v>47.692307692307693</v>
      </c>
      <c r="J92" s="16" t="s">
        <v>10</v>
      </c>
      <c r="K92" s="16">
        <v>4</v>
      </c>
    </row>
    <row r="93" spans="1:11" x14ac:dyDescent="0.2">
      <c r="A93" s="14">
        <v>5</v>
      </c>
      <c r="B93" s="15" t="s">
        <v>99</v>
      </c>
      <c r="C93" s="12" t="str">
        <f t="shared" si="4"/>
        <v>Локшин Максим Сергеевич</v>
      </c>
      <c r="D93" s="13" t="str">
        <f t="shared" si="5"/>
        <v>Локшин  М.С.</v>
      </c>
      <c r="E93" s="14">
        <v>280103</v>
      </c>
      <c r="F93" s="14">
        <v>9</v>
      </c>
      <c r="G93" s="14">
        <v>30</v>
      </c>
      <c r="H93" s="14">
        <v>65</v>
      </c>
      <c r="I93" s="11">
        <f t="shared" si="6"/>
        <v>46.153846153846153</v>
      </c>
      <c r="J93" s="16" t="s">
        <v>10</v>
      </c>
      <c r="K93" s="16">
        <v>5</v>
      </c>
    </row>
    <row r="94" spans="1:11" x14ac:dyDescent="0.2">
      <c r="A94" s="14">
        <v>6</v>
      </c>
      <c r="B94" s="15" t="s">
        <v>100</v>
      </c>
      <c r="C94" s="12" t="str">
        <f t="shared" si="4"/>
        <v>Новопашин Арсений Сергеевич</v>
      </c>
      <c r="D94" s="13" t="str">
        <f t="shared" si="5"/>
        <v>Новопашин  А.С.</v>
      </c>
      <c r="E94" s="14">
        <v>280103</v>
      </c>
      <c r="F94" s="14">
        <v>9</v>
      </c>
      <c r="G94" s="14">
        <v>24</v>
      </c>
      <c r="H94" s="14">
        <v>65</v>
      </c>
      <c r="I94" s="11">
        <f t="shared" si="6"/>
        <v>36.92307692307692</v>
      </c>
      <c r="J94" s="16" t="s">
        <v>15</v>
      </c>
      <c r="K94" s="16">
        <v>6</v>
      </c>
    </row>
    <row r="95" spans="1:11" x14ac:dyDescent="0.2">
      <c r="A95" s="14">
        <v>7</v>
      </c>
      <c r="B95" s="15" t="s">
        <v>101</v>
      </c>
      <c r="C95" s="12" t="str">
        <f t="shared" si="4"/>
        <v>Мочалов Максим Владимирович</v>
      </c>
      <c r="D95" s="13" t="str">
        <f t="shared" si="5"/>
        <v>Мочалов  М.В.</v>
      </c>
      <c r="E95" s="14">
        <v>280103</v>
      </c>
      <c r="F95" s="14">
        <v>9</v>
      </c>
      <c r="G95" s="14">
        <v>22</v>
      </c>
      <c r="H95" s="14">
        <v>65</v>
      </c>
      <c r="I95" s="11">
        <f t="shared" si="6"/>
        <v>33.846153846153847</v>
      </c>
      <c r="J95" s="16" t="s">
        <v>15</v>
      </c>
      <c r="K95" s="16">
        <v>7</v>
      </c>
    </row>
    <row r="96" spans="1:11" x14ac:dyDescent="0.2">
      <c r="A96" s="14">
        <v>8</v>
      </c>
      <c r="B96" s="15" t="s">
        <v>102</v>
      </c>
      <c r="C96" s="12" t="str">
        <f t="shared" si="4"/>
        <v>Филистеев Даниил Сергеевич</v>
      </c>
      <c r="D96" s="13" t="str">
        <f t="shared" si="5"/>
        <v>Филистеев  Д.С.</v>
      </c>
      <c r="E96" s="14">
        <v>280105</v>
      </c>
      <c r="F96" s="14">
        <v>9</v>
      </c>
      <c r="G96" s="14">
        <v>12</v>
      </c>
      <c r="H96" s="14">
        <v>65</v>
      </c>
      <c r="I96" s="11">
        <f t="shared" si="6"/>
        <v>18.46153846153846</v>
      </c>
      <c r="J96" s="16" t="s">
        <v>15</v>
      </c>
      <c r="K96" s="16">
        <v>8</v>
      </c>
    </row>
    <row r="97" spans="1:11" x14ac:dyDescent="0.2">
      <c r="A97" s="14">
        <v>9</v>
      </c>
      <c r="B97" s="15" t="s">
        <v>104</v>
      </c>
      <c r="C97" s="12" t="str">
        <f t="shared" si="4"/>
        <v>Шихова Алина Игоревна</v>
      </c>
      <c r="D97" s="13" t="str">
        <f t="shared" si="5"/>
        <v>Шихова  А.И.</v>
      </c>
      <c r="E97" s="14">
        <v>280103</v>
      </c>
      <c r="F97" s="14">
        <v>9</v>
      </c>
      <c r="G97" s="14">
        <v>8</v>
      </c>
      <c r="H97" s="14">
        <v>65</v>
      </c>
      <c r="I97" s="11">
        <f t="shared" si="6"/>
        <v>12.307692307692308</v>
      </c>
      <c r="J97" s="16" t="s">
        <v>15</v>
      </c>
      <c r="K97" s="16">
        <v>9</v>
      </c>
    </row>
    <row r="98" spans="1:11" x14ac:dyDescent="0.2">
      <c r="A98" s="14">
        <v>10</v>
      </c>
      <c r="B98" s="15" t="s">
        <v>105</v>
      </c>
      <c r="C98" s="12" t="str">
        <f t="shared" ref="C98:C111" si="7">TRIM(B98)</f>
        <v>Константинов Данил Андреевич</v>
      </c>
      <c r="D98" s="13" t="str">
        <f t="shared" ref="D98:D111" si="8">CONCATENATE(LEFT(C98,FIND(" ",C98,1))," ",MID(C98,FIND(" ",C98,1)+1,1),".",MID(C98,FIND(" ",C98,FIND(" ",C98,1)+1)+1,1),".")</f>
        <v>Константинов  Д.А.</v>
      </c>
      <c r="E98" s="14">
        <v>280114</v>
      </c>
      <c r="F98" s="14">
        <v>9</v>
      </c>
      <c r="G98" s="14">
        <v>8</v>
      </c>
      <c r="H98" s="14">
        <v>65</v>
      </c>
      <c r="I98" s="11">
        <f t="shared" ref="I98:I111" si="9">G98*100/H98</f>
        <v>12.307692307692308</v>
      </c>
      <c r="J98" s="16" t="s">
        <v>15</v>
      </c>
      <c r="K98" s="16">
        <v>9</v>
      </c>
    </row>
    <row r="99" spans="1:11" x14ac:dyDescent="0.2">
      <c r="A99" s="14">
        <v>11</v>
      </c>
      <c r="B99" s="15" t="s">
        <v>106</v>
      </c>
      <c r="C99" s="12" t="str">
        <f t="shared" si="7"/>
        <v>Рыжков Владислав Аркадьевич</v>
      </c>
      <c r="D99" s="13" t="str">
        <f t="shared" si="8"/>
        <v>Рыжков  В.А.</v>
      </c>
      <c r="E99" s="14">
        <v>280105</v>
      </c>
      <c r="F99" s="14">
        <v>9</v>
      </c>
      <c r="G99" s="14">
        <v>8</v>
      </c>
      <c r="H99" s="14">
        <v>65</v>
      </c>
      <c r="I99" s="11">
        <f t="shared" si="9"/>
        <v>12.307692307692308</v>
      </c>
      <c r="J99" s="16" t="s">
        <v>15</v>
      </c>
      <c r="K99" s="16">
        <v>9</v>
      </c>
    </row>
    <row r="100" spans="1:11" x14ac:dyDescent="0.2">
      <c r="A100" s="14">
        <v>12</v>
      </c>
      <c r="B100" s="15" t="s">
        <v>103</v>
      </c>
      <c r="C100" s="12" t="str">
        <f t="shared" si="7"/>
        <v>Каракулова Кристина Евгеньевна</v>
      </c>
      <c r="D100" s="13" t="str">
        <f t="shared" si="8"/>
        <v>Каракулова  К.Е.</v>
      </c>
      <c r="E100" s="14">
        <v>280105</v>
      </c>
      <c r="F100" s="14">
        <v>9</v>
      </c>
      <c r="G100" s="14">
        <v>8</v>
      </c>
      <c r="H100" s="14">
        <v>65</v>
      </c>
      <c r="I100" s="11">
        <f t="shared" si="9"/>
        <v>12.307692307692308</v>
      </c>
      <c r="J100" s="16" t="s">
        <v>15</v>
      </c>
      <c r="K100" s="16">
        <v>9</v>
      </c>
    </row>
    <row r="101" spans="1:11" x14ac:dyDescent="0.2">
      <c r="A101" s="14">
        <v>13</v>
      </c>
      <c r="B101" s="15" t="s">
        <v>107</v>
      </c>
      <c r="C101" s="12" t="str">
        <f t="shared" si="7"/>
        <v>Чусовитин Егор Анатольевич</v>
      </c>
      <c r="D101" s="13" t="str">
        <f t="shared" si="8"/>
        <v>Чусовитин  Е.А.</v>
      </c>
      <c r="E101" s="14">
        <v>280122</v>
      </c>
      <c r="F101" s="14">
        <v>9</v>
      </c>
      <c r="G101" s="14">
        <v>6</v>
      </c>
      <c r="H101" s="14">
        <v>65</v>
      </c>
      <c r="I101" s="11">
        <f t="shared" si="9"/>
        <v>9.2307692307692299</v>
      </c>
      <c r="J101" s="16" t="s">
        <v>15</v>
      </c>
      <c r="K101" s="16">
        <v>10</v>
      </c>
    </row>
    <row r="102" spans="1:11" x14ac:dyDescent="0.2">
      <c r="A102" s="14">
        <v>14</v>
      </c>
      <c r="B102" s="15" t="s">
        <v>108</v>
      </c>
      <c r="C102" s="12" t="str">
        <f t="shared" si="7"/>
        <v>Козырчикова Анастасия Юрьевна</v>
      </c>
      <c r="D102" s="13" t="str">
        <f t="shared" si="8"/>
        <v>Козырчикова  А.Ю.</v>
      </c>
      <c r="E102" s="14">
        <v>280103</v>
      </c>
      <c r="F102" s="14">
        <v>9</v>
      </c>
      <c r="G102" s="14">
        <v>6</v>
      </c>
      <c r="H102" s="14">
        <v>65</v>
      </c>
      <c r="I102" s="11">
        <f t="shared" si="9"/>
        <v>9.2307692307692299</v>
      </c>
      <c r="J102" s="16" t="s">
        <v>15</v>
      </c>
      <c r="K102" s="16">
        <v>10</v>
      </c>
    </row>
    <row r="103" spans="1:11" x14ac:dyDescent="0.2">
      <c r="A103" s="14">
        <v>15</v>
      </c>
      <c r="B103" s="15" t="s">
        <v>109</v>
      </c>
      <c r="C103" s="12" t="str">
        <f t="shared" si="7"/>
        <v>Кадцына Мария Николаевна</v>
      </c>
      <c r="D103" s="13" t="str">
        <f t="shared" si="8"/>
        <v>Кадцына  М.Н.</v>
      </c>
      <c r="E103" s="14">
        <v>280103</v>
      </c>
      <c r="F103" s="14">
        <v>9</v>
      </c>
      <c r="G103" s="14">
        <v>6</v>
      </c>
      <c r="H103" s="14">
        <v>70</v>
      </c>
      <c r="I103" s="11">
        <f t="shared" si="9"/>
        <v>8.5714285714285712</v>
      </c>
      <c r="J103" s="16" t="s">
        <v>15</v>
      </c>
      <c r="K103" s="16">
        <v>10</v>
      </c>
    </row>
    <row r="104" spans="1:11" x14ac:dyDescent="0.2">
      <c r="A104" s="14">
        <v>16</v>
      </c>
      <c r="B104" s="15" t="s">
        <v>110</v>
      </c>
      <c r="C104" s="12" t="str">
        <f t="shared" si="7"/>
        <v>Хомякова Виктория Игоревна</v>
      </c>
      <c r="D104" s="13" t="str">
        <f t="shared" si="8"/>
        <v>Хомякова  В.И.</v>
      </c>
      <c r="E104" s="14">
        <v>280105</v>
      </c>
      <c r="F104" s="14">
        <v>9</v>
      </c>
      <c r="G104" s="14">
        <v>2</v>
      </c>
      <c r="H104" s="14">
        <v>65</v>
      </c>
      <c r="I104" s="11">
        <f t="shared" si="9"/>
        <v>3.0769230769230771</v>
      </c>
      <c r="J104" s="16" t="s">
        <v>15</v>
      </c>
      <c r="K104" s="16">
        <v>11</v>
      </c>
    </row>
    <row r="105" spans="1:11" x14ac:dyDescent="0.2">
      <c r="A105" s="14">
        <v>17</v>
      </c>
      <c r="B105" s="15" t="s">
        <v>111</v>
      </c>
      <c r="C105" s="12" t="str">
        <f t="shared" si="7"/>
        <v>Кирина Дарья Владимировна</v>
      </c>
      <c r="D105" s="13" t="str">
        <f t="shared" si="8"/>
        <v>Кирина  Д.В.</v>
      </c>
      <c r="E105" s="14">
        <v>280121</v>
      </c>
      <c r="F105" s="14">
        <v>9</v>
      </c>
      <c r="G105" s="14">
        <v>0</v>
      </c>
      <c r="H105" s="14">
        <v>65</v>
      </c>
      <c r="I105" s="11">
        <f t="shared" si="9"/>
        <v>0</v>
      </c>
      <c r="J105" s="16" t="s">
        <v>15</v>
      </c>
      <c r="K105" s="16">
        <v>12</v>
      </c>
    </row>
    <row r="106" spans="1:11" x14ac:dyDescent="0.2">
      <c r="A106" s="3">
        <v>1</v>
      </c>
      <c r="B106" s="2" t="s">
        <v>112</v>
      </c>
      <c r="C106" s="20" t="str">
        <f t="shared" si="7"/>
        <v>Исламшин Платон Радиславович</v>
      </c>
      <c r="D106" s="21" t="str">
        <f t="shared" si="8"/>
        <v>Исламшин  П.Р.</v>
      </c>
      <c r="E106" s="3">
        <v>280103</v>
      </c>
      <c r="F106" s="3">
        <v>10</v>
      </c>
      <c r="G106" s="3">
        <v>51</v>
      </c>
      <c r="H106" s="3">
        <v>65</v>
      </c>
      <c r="I106" s="22">
        <f t="shared" si="9"/>
        <v>78.461538461538467</v>
      </c>
      <c r="J106" s="5" t="s">
        <v>8</v>
      </c>
      <c r="K106" s="5">
        <v>1</v>
      </c>
    </row>
    <row r="107" spans="1:11" x14ac:dyDescent="0.2">
      <c r="A107" s="3">
        <v>2</v>
      </c>
      <c r="B107" s="2" t="s">
        <v>113</v>
      </c>
      <c r="C107" s="20" t="str">
        <f t="shared" si="7"/>
        <v>Угрюмова Екатерина Олеговна</v>
      </c>
      <c r="D107" s="21" t="str">
        <f t="shared" si="8"/>
        <v>Угрюмова  Е.О.</v>
      </c>
      <c r="E107" s="3">
        <v>280103</v>
      </c>
      <c r="F107" s="3">
        <v>10</v>
      </c>
      <c r="G107" s="3">
        <v>2</v>
      </c>
      <c r="H107" s="3">
        <v>65</v>
      </c>
      <c r="I107" s="22">
        <f t="shared" si="9"/>
        <v>3.0769230769230771</v>
      </c>
      <c r="J107" s="5" t="s">
        <v>15</v>
      </c>
      <c r="K107" s="5">
        <v>2</v>
      </c>
    </row>
    <row r="108" spans="1:11" x14ac:dyDescent="0.2">
      <c r="A108" s="14">
        <v>1</v>
      </c>
      <c r="B108" s="15" t="s">
        <v>114</v>
      </c>
      <c r="C108" s="12" t="str">
        <f t="shared" si="7"/>
        <v>Берсенев Федор Алексеевич</v>
      </c>
      <c r="D108" s="13" t="str">
        <f t="shared" si="8"/>
        <v>Берсенев  Ф.А.</v>
      </c>
      <c r="E108" s="14">
        <v>280101</v>
      </c>
      <c r="F108" s="14">
        <v>11</v>
      </c>
      <c r="G108" s="14">
        <v>51</v>
      </c>
      <c r="H108" s="14">
        <v>65</v>
      </c>
      <c r="I108" s="11">
        <f t="shared" si="9"/>
        <v>78.461538461538467</v>
      </c>
      <c r="J108" s="16" t="s">
        <v>8</v>
      </c>
      <c r="K108" s="16">
        <v>1</v>
      </c>
    </row>
    <row r="109" spans="1:11" x14ac:dyDescent="0.2">
      <c r="A109" s="14">
        <v>2</v>
      </c>
      <c r="B109" s="15" t="s">
        <v>115</v>
      </c>
      <c r="C109" s="12" t="str">
        <f t="shared" si="7"/>
        <v>Плотников Иван Дмитриевич</v>
      </c>
      <c r="D109" s="13" t="str">
        <f t="shared" si="8"/>
        <v>Плотников  И.Д.</v>
      </c>
      <c r="E109" s="14">
        <v>280101</v>
      </c>
      <c r="F109" s="14">
        <v>11</v>
      </c>
      <c r="G109" s="14">
        <v>39</v>
      </c>
      <c r="H109" s="14">
        <v>65</v>
      </c>
      <c r="I109" s="11">
        <f t="shared" si="9"/>
        <v>60</v>
      </c>
      <c r="J109" s="16" t="s">
        <v>10</v>
      </c>
      <c r="K109" s="16">
        <v>2</v>
      </c>
    </row>
    <row r="110" spans="1:11" x14ac:dyDescent="0.2">
      <c r="A110" s="14">
        <v>3</v>
      </c>
      <c r="B110" s="15" t="s">
        <v>116</v>
      </c>
      <c r="C110" s="12" t="str">
        <f t="shared" si="7"/>
        <v>Фёдоров Кирилл Сергеевич</v>
      </c>
      <c r="D110" s="13" t="str">
        <f t="shared" si="8"/>
        <v>Фёдоров  К.С.</v>
      </c>
      <c r="E110" s="14">
        <v>280101</v>
      </c>
      <c r="F110" s="14">
        <v>11</v>
      </c>
      <c r="G110" s="14">
        <v>29</v>
      </c>
      <c r="H110" s="14">
        <v>65</v>
      </c>
      <c r="I110" s="11">
        <f t="shared" si="9"/>
        <v>44.615384615384613</v>
      </c>
      <c r="J110" s="16" t="s">
        <v>10</v>
      </c>
      <c r="K110" s="16">
        <v>3</v>
      </c>
    </row>
    <row r="111" spans="1:11" x14ac:dyDescent="0.2">
      <c r="A111" s="14">
        <v>4</v>
      </c>
      <c r="B111" s="15" t="s">
        <v>117</v>
      </c>
      <c r="C111" s="12" t="str">
        <f t="shared" si="7"/>
        <v>Иванников Никита Михайлович</v>
      </c>
      <c r="D111" s="13" t="str">
        <f t="shared" si="8"/>
        <v>Иванников  Н.М.</v>
      </c>
      <c r="E111" s="14">
        <v>280103</v>
      </c>
      <c r="F111" s="14">
        <v>11</v>
      </c>
      <c r="G111" s="14">
        <v>10</v>
      </c>
      <c r="H111" s="14">
        <v>65</v>
      </c>
      <c r="I111" s="11">
        <f t="shared" si="9"/>
        <v>15.384615384615385</v>
      </c>
      <c r="J111" s="16" t="s">
        <v>15</v>
      </c>
      <c r="K111" s="16">
        <v>4</v>
      </c>
    </row>
  </sheetData>
  <autoFilter ref="E1:E111"/>
  <mergeCells count="1">
    <mergeCell ref="A1:K1"/>
  </mergeCell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16 Технология </vt:lpstr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2021-11-09T09:08:06Z</cp:lastPrinted>
  <dcterms:created xsi:type="dcterms:W3CDTF">2021-11-08T07:07:43Z</dcterms:created>
  <dcterms:modified xsi:type="dcterms:W3CDTF">2021-11-16T08:23:31Z</dcterms:modified>
</cp:coreProperties>
</file>