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Физическая культура (девушки)" sheetId="1" r:id="rId1"/>
  </sheets>
  <definedNames>
    <definedName name="_xlnm._FilterDatabase" localSheetId="0" hidden="1">'Физическая культура (девушки)'!$E$1:$E$88</definedName>
  </definedNames>
  <calcPr fullCalcOnLoad="1"/>
</workbook>
</file>

<file path=xl/sharedStrings.xml><?xml version="1.0" encoding="utf-8"?>
<sst xmlns="http://schemas.openxmlformats.org/spreadsheetml/2006/main" count="182" uniqueCount="98">
  <si>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</si>
  <si>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</si>
  <si>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</si>
  <si>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</si>
  <si>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</si>
  <si>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</si>
  <si>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</si>
  <si>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</si>
  <si>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</si>
  <si>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Мужева Варвара Ивановна</t>
  </si>
  <si>
    <t>Победитель</t>
  </si>
  <si>
    <t>Ивановских Светлана Викторовна</t>
  </si>
  <si>
    <t>Сопегина Роксолана Андреевна</t>
  </si>
  <si>
    <t>Казина Алина Никитична</t>
  </si>
  <si>
    <t>Призёр</t>
  </si>
  <si>
    <t>Могильникова Арина Степановна</t>
  </si>
  <si>
    <t>Аксенова Дарья Михайловна</t>
  </si>
  <si>
    <t>Бушуева Диана Антоновна</t>
  </si>
  <si>
    <t>Солдатова Елена Алексеевна</t>
  </si>
  <si>
    <t>Галишева Дарья Михайловна</t>
  </si>
  <si>
    <t>Непеина Дарья Станиславовна</t>
  </si>
  <si>
    <t>Непеина Ульяна Станиславовна</t>
  </si>
  <si>
    <t>Мальцева Полина Сергевна</t>
  </si>
  <si>
    <t>Баскакова Варвара Евгеньевна</t>
  </si>
  <si>
    <t>Романова Анастасия Максимовна</t>
  </si>
  <si>
    <t>Хелия Рада Алексеевна</t>
  </si>
  <si>
    <t>Участник</t>
  </si>
  <si>
    <t>Драничникова Татьяна Александровна</t>
  </si>
  <si>
    <t>Бутакова Екатерина Дмитриевна</t>
  </si>
  <si>
    <t>Слинкина Виктория Максимовна</t>
  </si>
  <si>
    <t>Мусиенко Анастасия Антоновна</t>
  </si>
  <si>
    <t>Хмелева Надежда Геннадьевна</t>
  </si>
  <si>
    <t>Тетерина Ева Александровна</t>
  </si>
  <si>
    <t>Константинова Елизавета Васильевна</t>
  </si>
  <si>
    <t>Ракитина Вероника Александровна</t>
  </si>
  <si>
    <t>Глебова Дарья Юрьевна</t>
  </si>
  <si>
    <t>Паун Анастасия Алексеевна</t>
  </si>
  <si>
    <t>Канюкова Аделина Андреевна</t>
  </si>
  <si>
    <t>Икрина Александра Петровна</t>
  </si>
  <si>
    <t>Кремлева Екатерина Евгеньевна</t>
  </si>
  <si>
    <t>Гурина Елизавета Денисовна</t>
  </si>
  <si>
    <t>Шепелявцева София Юрьевна</t>
  </si>
  <si>
    <t>Белокурова Александра Тимофеевна</t>
  </si>
  <si>
    <t>Шанина Алена Денисовна</t>
  </si>
  <si>
    <t>Федосеева Варвара Дмитриевна</t>
  </si>
  <si>
    <t>Фарафонтова Дарья Викторовна</t>
  </si>
  <si>
    <t>Глызина Любовь Сергеевна</t>
  </si>
  <si>
    <t>Меньшенина Анна Юрьевна</t>
  </si>
  <si>
    <t>Харисова Алена Ивановна</t>
  </si>
  <si>
    <t>Пономарёва Анна Денисовна</t>
  </si>
  <si>
    <t>Абдуллаева Гюльнара Намигкызы</t>
  </si>
  <si>
    <t>Кузнецова Валерия Семеновна</t>
  </si>
  <si>
    <t>Фотеева Александра Александровна</t>
  </si>
  <si>
    <t>Боброва Елизавета Евгеньевна</t>
  </si>
  <si>
    <t>Полыгалова Серафима Андреевна</t>
  </si>
  <si>
    <t>Лебедкина Злата Геннадьевна</t>
  </si>
  <si>
    <t>Оньшина Надежда Сергеевна</t>
  </si>
  <si>
    <t>Козлова Марина Дмитриевна</t>
  </si>
  <si>
    <t>Савченко Анастасия Викторовна</t>
  </si>
  <si>
    <t>Вьюшкова Мария Андреевна</t>
  </si>
  <si>
    <t>Мохирева Екатерина Васильевна</t>
  </si>
  <si>
    <t>Ильиных Ксения Николаевна</t>
  </si>
  <si>
    <t>Рухлова Таисья Викторовна</t>
  </si>
  <si>
    <t>Штанько Юлия Александровна</t>
  </si>
  <si>
    <t>Худякова Софья Олеговна</t>
  </si>
  <si>
    <t>Москвина Ксения Евгеньевна</t>
  </si>
  <si>
    <t>Куриленко Евгения Леонидовна</t>
  </si>
  <si>
    <t>Дериглазова Анна Евгеньевна</t>
  </si>
  <si>
    <t>Койнова Анастасия Александровна</t>
  </si>
  <si>
    <t>Шихалёва Ульяна Игоревна</t>
  </si>
  <si>
    <t>Потанина Диана Антоновна</t>
  </si>
  <si>
    <t>Зыкова Виктория Романовна</t>
  </si>
  <si>
    <t>Троян Мария Павловна</t>
  </si>
  <si>
    <t>Мухина Виктория Александровна</t>
  </si>
  <si>
    <t>Ефимова Виктория Александровна</t>
  </si>
  <si>
    <t>Лиханова София Сергеевна</t>
  </si>
  <si>
    <t>Уфимцева Ксения Денисовна</t>
  </si>
  <si>
    <t>Икрина Варвара Петровна</t>
  </si>
  <si>
    <t>Лебедкина Юлия Геннадьевна</t>
  </si>
  <si>
    <t>Тегенцева Валентина Николаевна</t>
  </si>
  <si>
    <t>Каракулова Кристина Евгеньевна</t>
  </si>
  <si>
    <t>Хомякова Виктория Игоревна</t>
  </si>
  <si>
    <t>Шаманаева Анастасия Андреевна</t>
  </si>
  <si>
    <t>Исакова Ирина Сергеевна</t>
  </si>
  <si>
    <t>Корякина Елизавета Дмитриевна</t>
  </si>
  <si>
    <t>Зарайская Елизавета Андреевна</t>
  </si>
  <si>
    <t>Рыжкова Алина Андреевна</t>
  </si>
  <si>
    <t>Козлова Алина Александровна</t>
  </si>
  <si>
    <t>Колобова Анастасия Александровна</t>
  </si>
  <si>
    <t>Николаева Алина Юрьевна</t>
  </si>
  <si>
    <t>Балаганина Ксения Николаевна</t>
  </si>
  <si>
    <t>Малюкова Полина Алексеевна</t>
  </si>
  <si>
    <t>Бахтова Мария Сергеевна</t>
  </si>
  <si>
    <t>Дёмина Ева Германовна</t>
  </si>
  <si>
    <t>Берсенева Ксения Владимировна</t>
  </si>
  <si>
    <t>Карсакова Алина Евгеньевна</t>
  </si>
  <si>
    <t>Головырских Юлия Вадимовна</t>
  </si>
  <si>
    <t>Протокол школьного этапа олимпиады                                             по физической культуре (девушки) в 2021/ 2022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</si>
</sst>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10" applyNumberFormat="0" applyAlignment="0" applyProtection="0"/>
    <xf numFmtId="0" fontId="28" fillId="49" borderId="11" applyNumberFormat="0" applyAlignment="0" applyProtection="0"/>
    <xf numFmtId="0" fontId="2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0" borderId="16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4" fillId="0" borderId="0" xfId="93" applyFont="1" applyAlignment="1">
      <alignment horizontal="center" vertical="center" wrapText="1"/>
      <protection/>
    </xf>
    <xf numFmtId="0" fontId="14" fillId="0" borderId="0" xfId="93" applyFont="1" applyAlignment="1">
      <alignment horizontal="center"/>
      <protection/>
    </xf>
    <xf numFmtId="0" fontId="14" fillId="0" borderId="0" xfId="93" applyFont="1">
      <alignment/>
      <protection/>
    </xf>
    <xf numFmtId="0" fontId="14" fillId="55" borderId="19" xfId="93" applyFont="1" applyFill="1" applyBorder="1" applyAlignment="1">
      <alignment horizontal="center" vertical="center" wrapText="1"/>
      <protection/>
    </xf>
    <xf numFmtId="0" fontId="14" fillId="0" borderId="0" xfId="94">
      <alignment/>
      <protection/>
    </xf>
    <xf numFmtId="0" fontId="14" fillId="0" borderId="19" xfId="94" applyBorder="1" applyAlignment="1">
      <alignment horizontal="center"/>
      <protection/>
    </xf>
    <xf numFmtId="0" fontId="14" fillId="0" borderId="19" xfId="94" applyBorder="1">
      <alignment/>
      <protection/>
    </xf>
    <xf numFmtId="0" fontId="14" fillId="55" borderId="19" xfId="93" applyFont="1" applyFill="1" applyBorder="1">
      <alignment/>
      <protection/>
    </xf>
    <xf numFmtId="0" fontId="14" fillId="55" borderId="19" xfId="93" applyFont="1" applyFill="1" applyBorder="1" applyAlignment="1">
      <alignment/>
      <protection/>
    </xf>
    <xf numFmtId="2" fontId="14" fillId="55" borderId="19" xfId="93" applyNumberFormat="1" applyFont="1" applyFill="1" applyBorder="1" applyAlignment="1">
      <alignment horizontal="center"/>
      <protection/>
    </xf>
    <xf numFmtId="0" fontId="14" fillId="0" borderId="0" xfId="94" applyAlignment="1">
      <alignment horizontal="center"/>
      <protection/>
    </xf>
    <xf numFmtId="0" fontId="19" fillId="0" borderId="0" xfId="93" applyFont="1" applyAlignment="1">
      <alignment horizontal="center" vertical="center" wrapText="1"/>
      <protection/>
    </xf>
    <xf numFmtId="0" fontId="14" fillId="33" borderId="0" xfId="94" applyFill="1" applyAlignment="1">
      <alignment horizontal="center"/>
      <protection/>
    </xf>
    <xf numFmtId="0" fontId="14" fillId="33" borderId="0" xfId="94" applyFill="1">
      <alignment/>
      <protection/>
    </xf>
    <xf numFmtId="0" fontId="14" fillId="33" borderId="20" xfId="93" applyFont="1" applyFill="1" applyBorder="1">
      <alignment/>
      <protection/>
    </xf>
    <xf numFmtId="0" fontId="14" fillId="33" borderId="19" xfId="93" applyFont="1" applyFill="1" applyBorder="1" applyAlignment="1">
      <alignment/>
      <protection/>
    </xf>
    <xf numFmtId="0" fontId="14" fillId="33" borderId="19" xfId="94" applyFill="1" applyBorder="1" applyAlignment="1">
      <alignment horizontal="center"/>
      <protection/>
    </xf>
    <xf numFmtId="2" fontId="14" fillId="33" borderId="19" xfId="93" applyNumberFormat="1" applyFont="1" applyFill="1" applyBorder="1" applyAlignment="1">
      <alignment horizontal="center"/>
      <protection/>
    </xf>
    <xf numFmtId="0" fontId="14" fillId="33" borderId="19" xfId="94" applyFill="1" applyBorder="1">
      <alignment/>
      <protection/>
    </xf>
    <xf numFmtId="0" fontId="14" fillId="33" borderId="19" xfId="93" applyFont="1" applyFill="1" applyBorder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_Копия Xl000001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showOutlineSymbols="0" zoomScale="190" zoomScaleNormal="190" zoomScalePageLayoutView="0" workbookViewId="0" topLeftCell="A1">
      <selection activeCell="A1" sqref="A1:K1"/>
    </sheetView>
  </sheetViews>
  <sheetFormatPr defaultColWidth="10.25390625" defaultRowHeight="12.75"/>
  <cols>
    <col min="1" max="1" width="3.625" style="11" customWidth="1"/>
    <col min="2" max="2" width="17.375" style="5" hidden="1" customWidth="1"/>
    <col min="3" max="3" width="22.625" style="5" hidden="1" customWidth="1"/>
    <col min="4" max="4" width="19.25390625" style="5" customWidth="1"/>
    <col min="5" max="5" width="8.75390625" style="11" customWidth="1"/>
    <col min="6" max="6" width="6.625" style="11" customWidth="1"/>
    <col min="7" max="7" width="8.625" style="11" customWidth="1"/>
    <col min="8" max="8" width="9.125" style="11" customWidth="1"/>
    <col min="9" max="9" width="9.875" style="11" customWidth="1"/>
    <col min="10" max="10" width="13.375" style="5" customWidth="1"/>
    <col min="11" max="11" width="9.25390625" style="11" customWidth="1"/>
    <col min="12" max="16384" width="10.25390625" style="5" customWidth="1"/>
  </cols>
  <sheetData>
    <row r="1" spans="1:11" s="1" customFormat="1" ht="40.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8.25" customHeight="1">
      <c r="A2" s="2"/>
      <c r="E2" s="2"/>
      <c r="F2" s="2"/>
      <c r="G2" s="2"/>
      <c r="H2" s="2"/>
      <c r="I2" s="2"/>
      <c r="K2" s="2"/>
    </row>
    <row r="3" spans="1:11" s="3" customFormat="1" ht="57" customHeight="1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ht="14.25">
      <c r="A4" s="13">
        <v>1</v>
      </c>
      <c r="B4" s="14" t="s">
        <v>9</v>
      </c>
      <c r="C4" s="15" t="str">
        <f aca="true" t="shared" si="0" ref="C4:C35">TRIM(B4)</f>
        <v>Мужева Варвара Ивановна</v>
      </c>
      <c r="D4" s="16" t="str">
        <f aca="true" t="shared" si="1" ref="D4:D35">CONCATENATE(LEFT(C4,FIND(" ",C4,1))," ",MID(C4,FIND(" ",C4,1)+1,1),".",MID(C4,FIND(" ",C4,FIND(" ",C4,1)+1)+1,1),".")</f>
        <v>Мужева  В.И.</v>
      </c>
      <c r="E4" s="17">
        <v>280101</v>
      </c>
      <c r="F4" s="17">
        <v>5</v>
      </c>
      <c r="G4" s="17">
        <v>95.17</v>
      </c>
      <c r="H4" s="17">
        <v>100</v>
      </c>
      <c r="I4" s="18">
        <f aca="true" t="shared" si="2" ref="I4:I35">G4*100/H4</f>
        <v>95.17</v>
      </c>
      <c r="J4" s="19" t="s">
        <v>10</v>
      </c>
      <c r="K4" s="17">
        <v>1</v>
      </c>
    </row>
    <row r="5" spans="1:11" ht="14.25">
      <c r="A5" s="17">
        <v>2</v>
      </c>
      <c r="B5" s="19" t="s">
        <v>11</v>
      </c>
      <c r="C5" s="20" t="str">
        <f t="shared" si="0"/>
        <v>Ивановских Светлана Викторовна</v>
      </c>
      <c r="D5" s="16" t="str">
        <f t="shared" si="1"/>
        <v>Ивановских  С.В.</v>
      </c>
      <c r="E5" s="17">
        <v>280114</v>
      </c>
      <c r="F5" s="17">
        <v>5</v>
      </c>
      <c r="G5" s="17">
        <v>91.3</v>
      </c>
      <c r="H5" s="17">
        <v>100</v>
      </c>
      <c r="I5" s="18">
        <f t="shared" si="2"/>
        <v>91.3</v>
      </c>
      <c r="J5" s="19" t="s">
        <v>10</v>
      </c>
      <c r="K5" s="17">
        <v>2</v>
      </c>
    </row>
    <row r="6" spans="1:11" ht="14.25">
      <c r="A6" s="13">
        <v>3</v>
      </c>
      <c r="B6" s="19" t="s">
        <v>12</v>
      </c>
      <c r="C6" s="20" t="str">
        <f t="shared" si="0"/>
        <v>Сопегина Роксолана Андреевна</v>
      </c>
      <c r="D6" s="16" t="str">
        <f t="shared" si="1"/>
        <v>Сопегина  Р.А.</v>
      </c>
      <c r="E6" s="17">
        <v>280117</v>
      </c>
      <c r="F6" s="17">
        <v>5</v>
      </c>
      <c r="G6" s="17">
        <v>88.85</v>
      </c>
      <c r="H6" s="17">
        <v>100</v>
      </c>
      <c r="I6" s="18">
        <f t="shared" si="2"/>
        <v>88.85</v>
      </c>
      <c r="J6" s="19" t="s">
        <v>10</v>
      </c>
      <c r="K6" s="17">
        <v>3</v>
      </c>
    </row>
    <row r="7" spans="1:11" ht="14.25">
      <c r="A7" s="17">
        <v>4</v>
      </c>
      <c r="B7" s="19" t="s">
        <v>13</v>
      </c>
      <c r="C7" s="20" t="str">
        <f t="shared" si="0"/>
        <v>Казина Алина Никитична</v>
      </c>
      <c r="D7" s="16" t="str">
        <f t="shared" si="1"/>
        <v>Казина  А.Н.</v>
      </c>
      <c r="E7" s="17">
        <v>280117</v>
      </c>
      <c r="F7" s="17">
        <v>5</v>
      </c>
      <c r="G7" s="17">
        <v>87.58</v>
      </c>
      <c r="H7" s="17">
        <v>100</v>
      </c>
      <c r="I7" s="18">
        <f t="shared" si="2"/>
        <v>87.58</v>
      </c>
      <c r="J7" s="19" t="s">
        <v>14</v>
      </c>
      <c r="K7" s="17">
        <v>4</v>
      </c>
    </row>
    <row r="8" spans="1:11" ht="14.25">
      <c r="A8" s="13">
        <v>5</v>
      </c>
      <c r="B8" s="19" t="s">
        <v>15</v>
      </c>
      <c r="C8" s="20" t="str">
        <f t="shared" si="0"/>
        <v>Могильникова Арина Степановна</v>
      </c>
      <c r="D8" s="16" t="str">
        <f t="shared" si="1"/>
        <v>Могильникова  А.С.</v>
      </c>
      <c r="E8" s="17">
        <v>280104</v>
      </c>
      <c r="F8" s="17">
        <v>5</v>
      </c>
      <c r="G8" s="17">
        <v>83.48</v>
      </c>
      <c r="H8" s="17">
        <v>100</v>
      </c>
      <c r="I8" s="18">
        <f t="shared" si="2"/>
        <v>83.48</v>
      </c>
      <c r="J8" s="19" t="s">
        <v>10</v>
      </c>
      <c r="K8" s="17">
        <v>5</v>
      </c>
    </row>
    <row r="9" spans="1:11" ht="14.25">
      <c r="A9" s="17">
        <v>6</v>
      </c>
      <c r="B9" s="19" t="s">
        <v>16</v>
      </c>
      <c r="C9" s="20" t="str">
        <f t="shared" si="0"/>
        <v>Аксенова Дарья Михайловна</v>
      </c>
      <c r="D9" s="16" t="str">
        <f t="shared" si="1"/>
        <v>Аксенова  Д.М.</v>
      </c>
      <c r="E9" s="17">
        <v>280101</v>
      </c>
      <c r="F9" s="17">
        <v>5</v>
      </c>
      <c r="G9" s="17">
        <v>82.52</v>
      </c>
      <c r="H9" s="17">
        <v>100</v>
      </c>
      <c r="I9" s="18">
        <f t="shared" si="2"/>
        <v>82.52</v>
      </c>
      <c r="J9" s="19" t="s">
        <v>14</v>
      </c>
      <c r="K9" s="17">
        <v>6</v>
      </c>
    </row>
    <row r="10" spans="1:11" ht="14.25">
      <c r="A10" s="13">
        <v>7</v>
      </c>
      <c r="B10" s="19" t="s">
        <v>17</v>
      </c>
      <c r="C10" s="20" t="str">
        <f t="shared" si="0"/>
        <v>Бушуева Диана Антоновна</v>
      </c>
      <c r="D10" s="16" t="str">
        <f t="shared" si="1"/>
        <v>Бушуева  Д.А.</v>
      </c>
      <c r="E10" s="17">
        <v>280101</v>
      </c>
      <c r="F10" s="17">
        <v>5</v>
      </c>
      <c r="G10" s="17">
        <v>82.22</v>
      </c>
      <c r="H10" s="17">
        <v>100</v>
      </c>
      <c r="I10" s="18">
        <f t="shared" si="2"/>
        <v>82.22</v>
      </c>
      <c r="J10" s="19" t="s">
        <v>14</v>
      </c>
      <c r="K10" s="17">
        <v>7</v>
      </c>
    </row>
    <row r="11" spans="1:11" ht="14.25">
      <c r="A11" s="17">
        <v>8</v>
      </c>
      <c r="B11" s="19" t="s">
        <v>18</v>
      </c>
      <c r="C11" s="20" t="str">
        <f t="shared" si="0"/>
        <v>Солдатова Елена Алексеевна</v>
      </c>
      <c r="D11" s="16" t="str">
        <f t="shared" si="1"/>
        <v>Солдатова  Е.А.</v>
      </c>
      <c r="E11" s="17">
        <v>280101</v>
      </c>
      <c r="F11" s="17">
        <v>5</v>
      </c>
      <c r="G11" s="17">
        <v>81.44</v>
      </c>
      <c r="H11" s="17">
        <v>100</v>
      </c>
      <c r="I11" s="18">
        <f t="shared" si="2"/>
        <v>81.44</v>
      </c>
      <c r="J11" s="19" t="s">
        <v>14</v>
      </c>
      <c r="K11" s="17">
        <v>8</v>
      </c>
    </row>
    <row r="12" spans="1:11" ht="14.25">
      <c r="A12" s="13">
        <v>9</v>
      </c>
      <c r="B12" s="19" t="s">
        <v>19</v>
      </c>
      <c r="C12" s="20" t="str">
        <f t="shared" si="0"/>
        <v>Галишева Дарья Михайловна</v>
      </c>
      <c r="D12" s="16" t="str">
        <f t="shared" si="1"/>
        <v>Галишева  Д.М.</v>
      </c>
      <c r="E12" s="17">
        <v>280106</v>
      </c>
      <c r="F12" s="17">
        <v>5</v>
      </c>
      <c r="G12" s="17">
        <v>81</v>
      </c>
      <c r="H12" s="17">
        <v>100</v>
      </c>
      <c r="I12" s="18">
        <f t="shared" si="2"/>
        <v>81</v>
      </c>
      <c r="J12" s="19" t="s">
        <v>10</v>
      </c>
      <c r="K12" s="17">
        <v>9</v>
      </c>
    </row>
    <row r="13" spans="1:11" ht="14.25">
      <c r="A13" s="17">
        <v>10</v>
      </c>
      <c r="B13" s="19" t="s">
        <v>20</v>
      </c>
      <c r="C13" s="20" t="str">
        <f t="shared" si="0"/>
        <v>Непеина Дарья Станиславовна</v>
      </c>
      <c r="D13" s="16" t="str">
        <f t="shared" si="1"/>
        <v>Непеина  Д.С.</v>
      </c>
      <c r="E13" s="17">
        <v>280101</v>
      </c>
      <c r="F13" s="17">
        <v>5</v>
      </c>
      <c r="G13" s="17">
        <v>80.29</v>
      </c>
      <c r="H13" s="17">
        <v>100</v>
      </c>
      <c r="I13" s="18">
        <f t="shared" si="2"/>
        <v>80.29</v>
      </c>
      <c r="J13" s="19" t="s">
        <v>14</v>
      </c>
      <c r="K13" s="17">
        <v>10</v>
      </c>
    </row>
    <row r="14" spans="1:11" ht="14.25">
      <c r="A14" s="13">
        <v>11</v>
      </c>
      <c r="B14" s="19" t="s">
        <v>21</v>
      </c>
      <c r="C14" s="20" t="str">
        <f t="shared" si="0"/>
        <v>Непеина Ульяна Станиславовна</v>
      </c>
      <c r="D14" s="16" t="str">
        <f t="shared" si="1"/>
        <v>Непеина  У.С.</v>
      </c>
      <c r="E14" s="17">
        <v>280101</v>
      </c>
      <c r="F14" s="17">
        <v>5</v>
      </c>
      <c r="G14" s="17">
        <v>80.05</v>
      </c>
      <c r="H14" s="17">
        <v>100</v>
      </c>
      <c r="I14" s="18">
        <f t="shared" si="2"/>
        <v>80.05</v>
      </c>
      <c r="J14" s="19" t="s">
        <v>14</v>
      </c>
      <c r="K14" s="17">
        <v>11</v>
      </c>
    </row>
    <row r="15" spans="1:11" ht="14.25">
      <c r="A15" s="17">
        <v>12</v>
      </c>
      <c r="B15" s="19" t="s">
        <v>22</v>
      </c>
      <c r="C15" s="20" t="str">
        <f t="shared" si="0"/>
        <v>Мальцева Полина Сергевна</v>
      </c>
      <c r="D15" s="16" t="str">
        <f t="shared" si="1"/>
        <v>Мальцева  П.С.</v>
      </c>
      <c r="E15" s="17">
        <v>280103</v>
      </c>
      <c r="F15" s="17">
        <v>5</v>
      </c>
      <c r="G15" s="17">
        <v>77.97</v>
      </c>
      <c r="H15" s="17">
        <v>100</v>
      </c>
      <c r="I15" s="18">
        <f t="shared" si="2"/>
        <v>77.97</v>
      </c>
      <c r="J15" s="19" t="s">
        <v>10</v>
      </c>
      <c r="K15" s="17">
        <v>12</v>
      </c>
    </row>
    <row r="16" spans="1:11" ht="14.25">
      <c r="A16" s="13">
        <v>13</v>
      </c>
      <c r="B16" s="19" t="s">
        <v>23</v>
      </c>
      <c r="C16" s="20" t="str">
        <f t="shared" si="0"/>
        <v>Баскакова Варвара Евгеньевна</v>
      </c>
      <c r="D16" s="16" t="str">
        <f t="shared" si="1"/>
        <v>Баскакова  В.Е.</v>
      </c>
      <c r="E16" s="17">
        <v>280106</v>
      </c>
      <c r="F16" s="17">
        <v>5</v>
      </c>
      <c r="G16" s="17">
        <v>75.68</v>
      </c>
      <c r="H16" s="17">
        <v>100</v>
      </c>
      <c r="I16" s="18">
        <f t="shared" si="2"/>
        <v>75.68</v>
      </c>
      <c r="J16" s="19" t="s">
        <v>14</v>
      </c>
      <c r="K16" s="17">
        <v>13</v>
      </c>
    </row>
    <row r="17" spans="1:11" ht="14.25">
      <c r="A17" s="17">
        <v>14</v>
      </c>
      <c r="B17" s="19" t="s">
        <v>24</v>
      </c>
      <c r="C17" s="20" t="str">
        <f t="shared" si="0"/>
        <v>Романова Анастасия Максимовна</v>
      </c>
      <c r="D17" s="16" t="str">
        <f t="shared" si="1"/>
        <v>Романова  А.М.</v>
      </c>
      <c r="E17" s="17">
        <v>280101</v>
      </c>
      <c r="F17" s="17">
        <v>5</v>
      </c>
      <c r="G17" s="17">
        <v>62.8</v>
      </c>
      <c r="H17" s="17">
        <v>100</v>
      </c>
      <c r="I17" s="18">
        <f t="shared" si="2"/>
        <v>62.8</v>
      </c>
      <c r="J17" s="19" t="s">
        <v>14</v>
      </c>
      <c r="K17" s="17">
        <v>14</v>
      </c>
    </row>
    <row r="18" spans="1:11" ht="14.25">
      <c r="A18" s="13">
        <v>15</v>
      </c>
      <c r="B18" s="19" t="s">
        <v>25</v>
      </c>
      <c r="C18" s="20" t="str">
        <f t="shared" si="0"/>
        <v>Хелия Рада Алексеевна</v>
      </c>
      <c r="D18" s="16" t="str">
        <f t="shared" si="1"/>
        <v>Хелия  Р.А.</v>
      </c>
      <c r="E18" s="17">
        <v>280115</v>
      </c>
      <c r="F18" s="17">
        <v>5</v>
      </c>
      <c r="G18" s="17">
        <v>16</v>
      </c>
      <c r="H18" s="17">
        <v>100</v>
      </c>
      <c r="I18" s="18">
        <f t="shared" si="2"/>
        <v>16</v>
      </c>
      <c r="J18" s="19" t="s">
        <v>26</v>
      </c>
      <c r="K18" s="17">
        <v>15</v>
      </c>
    </row>
    <row r="19" spans="1:11" ht="14.25">
      <c r="A19" s="17">
        <v>16</v>
      </c>
      <c r="B19" s="19" t="s">
        <v>27</v>
      </c>
      <c r="C19" s="20" t="str">
        <f t="shared" si="0"/>
        <v>Драничникова Татьяна Александровна</v>
      </c>
      <c r="D19" s="16" t="str">
        <f t="shared" si="1"/>
        <v>Драничникова  Т.А.</v>
      </c>
      <c r="E19" s="17">
        <v>280103</v>
      </c>
      <c r="F19" s="17">
        <v>5</v>
      </c>
      <c r="G19" s="17">
        <v>15</v>
      </c>
      <c r="H19" s="17">
        <v>100</v>
      </c>
      <c r="I19" s="18">
        <f t="shared" si="2"/>
        <v>15</v>
      </c>
      <c r="J19" s="19" t="s">
        <v>26</v>
      </c>
      <c r="K19" s="17">
        <v>16</v>
      </c>
    </row>
    <row r="20" spans="1:11" ht="14.25">
      <c r="A20" s="13">
        <v>17</v>
      </c>
      <c r="B20" s="19" t="s">
        <v>28</v>
      </c>
      <c r="C20" s="20" t="str">
        <f t="shared" si="0"/>
        <v>Бутакова Екатерина Дмитриевна</v>
      </c>
      <c r="D20" s="16" t="str">
        <f t="shared" si="1"/>
        <v>Бутакова  Е.Д.</v>
      </c>
      <c r="E20" s="17">
        <v>280103</v>
      </c>
      <c r="F20" s="17">
        <v>5</v>
      </c>
      <c r="G20" s="17">
        <v>13</v>
      </c>
      <c r="H20" s="17">
        <v>100</v>
      </c>
      <c r="I20" s="18">
        <f t="shared" si="2"/>
        <v>13</v>
      </c>
      <c r="J20" s="19" t="s">
        <v>26</v>
      </c>
      <c r="K20" s="17">
        <v>17</v>
      </c>
    </row>
    <row r="21" spans="1:11" ht="14.25">
      <c r="A21" s="17">
        <v>18</v>
      </c>
      <c r="B21" s="19" t="s">
        <v>29</v>
      </c>
      <c r="C21" s="20" t="str">
        <f t="shared" si="0"/>
        <v>Слинкина Виктория Максимовна</v>
      </c>
      <c r="D21" s="16" t="str">
        <f t="shared" si="1"/>
        <v>Слинкина  В.М.</v>
      </c>
      <c r="E21" s="17">
        <v>280109</v>
      </c>
      <c r="F21" s="17">
        <v>5</v>
      </c>
      <c r="G21" s="17">
        <v>13</v>
      </c>
      <c r="H21" s="17">
        <v>100</v>
      </c>
      <c r="I21" s="18">
        <f t="shared" si="2"/>
        <v>13</v>
      </c>
      <c r="J21" s="19" t="s">
        <v>26</v>
      </c>
      <c r="K21" s="17">
        <v>17</v>
      </c>
    </row>
    <row r="22" spans="1:11" ht="14.25">
      <c r="A22" s="13">
        <v>19</v>
      </c>
      <c r="B22" s="19" t="s">
        <v>30</v>
      </c>
      <c r="C22" s="20" t="str">
        <f t="shared" si="0"/>
        <v>Мусиенко Анастасия Антоновна</v>
      </c>
      <c r="D22" s="16" t="str">
        <f t="shared" si="1"/>
        <v>Мусиенко  А.А.</v>
      </c>
      <c r="E22" s="17">
        <v>280103</v>
      </c>
      <c r="F22" s="17">
        <v>5</v>
      </c>
      <c r="G22" s="17">
        <v>10</v>
      </c>
      <c r="H22" s="17">
        <v>100</v>
      </c>
      <c r="I22" s="18">
        <f t="shared" si="2"/>
        <v>10</v>
      </c>
      <c r="J22" s="19" t="s">
        <v>26</v>
      </c>
      <c r="K22" s="17">
        <v>18</v>
      </c>
    </row>
    <row r="23" spans="1:11" ht="14.25">
      <c r="A23" s="6">
        <v>1</v>
      </c>
      <c r="B23" s="7" t="s">
        <v>31</v>
      </c>
      <c r="C23" s="8" t="str">
        <f t="shared" si="0"/>
        <v>Хмелева Надежда Геннадьевна</v>
      </c>
      <c r="D23" s="9" t="str">
        <f t="shared" si="1"/>
        <v>Хмелева  Н.Г.</v>
      </c>
      <c r="E23" s="6">
        <v>280103</v>
      </c>
      <c r="F23" s="6">
        <v>6</v>
      </c>
      <c r="G23" s="6">
        <v>99</v>
      </c>
      <c r="H23" s="6">
        <v>100</v>
      </c>
      <c r="I23" s="10">
        <f t="shared" si="2"/>
        <v>99</v>
      </c>
      <c r="J23" s="7" t="s">
        <v>10</v>
      </c>
      <c r="K23" s="6">
        <v>1</v>
      </c>
    </row>
    <row r="24" spans="1:11" ht="14.25">
      <c r="A24" s="6">
        <v>2</v>
      </c>
      <c r="B24" s="7" t="s">
        <v>32</v>
      </c>
      <c r="C24" s="8" t="str">
        <f t="shared" si="0"/>
        <v>Тетерина Ева Александровна</v>
      </c>
      <c r="D24" s="9" t="str">
        <f t="shared" si="1"/>
        <v>Тетерина  Е.А.</v>
      </c>
      <c r="E24" s="6">
        <v>280104</v>
      </c>
      <c r="F24" s="6">
        <v>6</v>
      </c>
      <c r="G24" s="6">
        <v>95.3</v>
      </c>
      <c r="H24" s="6">
        <v>100</v>
      </c>
      <c r="I24" s="10">
        <f t="shared" si="2"/>
        <v>95.3</v>
      </c>
      <c r="J24" s="7" t="s">
        <v>10</v>
      </c>
      <c r="K24" s="6">
        <v>2</v>
      </c>
    </row>
    <row r="25" spans="1:11" ht="14.25">
      <c r="A25" s="6">
        <v>3</v>
      </c>
      <c r="B25" s="7" t="s">
        <v>33</v>
      </c>
      <c r="C25" s="8" t="str">
        <f t="shared" si="0"/>
        <v>Константинова Елизавета Васильевна</v>
      </c>
      <c r="D25" s="9" t="str">
        <f t="shared" si="1"/>
        <v>Константинова  Е.В.</v>
      </c>
      <c r="E25" s="6">
        <v>280117</v>
      </c>
      <c r="F25" s="6">
        <v>6</v>
      </c>
      <c r="G25" s="6">
        <v>89.4</v>
      </c>
      <c r="H25" s="6">
        <v>100</v>
      </c>
      <c r="I25" s="10">
        <f t="shared" si="2"/>
        <v>89.4</v>
      </c>
      <c r="J25" s="7" t="s">
        <v>10</v>
      </c>
      <c r="K25" s="6">
        <v>3</v>
      </c>
    </row>
    <row r="26" spans="1:11" ht="14.25">
      <c r="A26" s="6">
        <v>4</v>
      </c>
      <c r="B26" s="7" t="s">
        <v>34</v>
      </c>
      <c r="C26" s="8" t="str">
        <f t="shared" si="0"/>
        <v>Ракитина Вероника Александровна</v>
      </c>
      <c r="D26" s="9" t="str">
        <f t="shared" si="1"/>
        <v>Ракитина  В.А.</v>
      </c>
      <c r="E26" s="6">
        <v>280114</v>
      </c>
      <c r="F26" s="6">
        <v>6</v>
      </c>
      <c r="G26" s="6">
        <v>89</v>
      </c>
      <c r="H26" s="6">
        <v>100</v>
      </c>
      <c r="I26" s="10">
        <f t="shared" si="2"/>
        <v>89</v>
      </c>
      <c r="J26" s="7" t="s">
        <v>10</v>
      </c>
      <c r="K26" s="6">
        <v>4</v>
      </c>
    </row>
    <row r="27" spans="1:11" ht="14.25">
      <c r="A27" s="6">
        <v>5</v>
      </c>
      <c r="B27" s="7" t="s">
        <v>35</v>
      </c>
      <c r="C27" s="8" t="str">
        <f t="shared" si="0"/>
        <v>Глебова Дарья Юрьевна</v>
      </c>
      <c r="D27" s="9" t="str">
        <f t="shared" si="1"/>
        <v>Глебова  Д.Ю.</v>
      </c>
      <c r="E27" s="6">
        <v>280118</v>
      </c>
      <c r="F27" s="6">
        <v>6</v>
      </c>
      <c r="G27" s="6">
        <v>87.76</v>
      </c>
      <c r="H27" s="6">
        <v>100</v>
      </c>
      <c r="I27" s="10">
        <f t="shared" si="2"/>
        <v>87.76</v>
      </c>
      <c r="J27" s="7" t="s">
        <v>10</v>
      </c>
      <c r="K27" s="6">
        <v>5</v>
      </c>
    </row>
    <row r="28" spans="1:11" ht="14.25">
      <c r="A28" s="6">
        <v>6</v>
      </c>
      <c r="B28" s="7" t="s">
        <v>36</v>
      </c>
      <c r="C28" s="8" t="str">
        <f t="shared" si="0"/>
        <v>Паун Анастасия Алексеевна</v>
      </c>
      <c r="D28" s="9" t="str">
        <f t="shared" si="1"/>
        <v>Паун  А.А.</v>
      </c>
      <c r="E28" s="6">
        <v>280118</v>
      </c>
      <c r="F28" s="6">
        <v>6</v>
      </c>
      <c r="G28" s="6">
        <v>86.23</v>
      </c>
      <c r="H28" s="6">
        <v>100</v>
      </c>
      <c r="I28" s="10">
        <f t="shared" si="2"/>
        <v>86.23</v>
      </c>
      <c r="J28" s="7" t="s">
        <v>14</v>
      </c>
      <c r="K28" s="6">
        <v>6</v>
      </c>
    </row>
    <row r="29" spans="1:11" ht="14.25">
      <c r="A29" s="6">
        <v>7</v>
      </c>
      <c r="B29" s="7" t="s">
        <v>37</v>
      </c>
      <c r="C29" s="8" t="str">
        <f t="shared" si="0"/>
        <v>Канюкова Аделина Андреевна</v>
      </c>
      <c r="D29" s="9" t="str">
        <f t="shared" si="1"/>
        <v>Канюкова  А.А.</v>
      </c>
      <c r="E29" s="6">
        <v>280115</v>
      </c>
      <c r="F29" s="6">
        <v>6</v>
      </c>
      <c r="G29" s="6">
        <v>86</v>
      </c>
      <c r="H29" s="6">
        <v>100</v>
      </c>
      <c r="I29" s="10">
        <f t="shared" si="2"/>
        <v>86</v>
      </c>
      <c r="J29" s="7" t="s">
        <v>10</v>
      </c>
      <c r="K29" s="6">
        <v>7</v>
      </c>
    </row>
    <row r="30" spans="1:11" ht="14.25">
      <c r="A30" s="6">
        <v>8</v>
      </c>
      <c r="B30" s="7" t="s">
        <v>38</v>
      </c>
      <c r="C30" s="8" t="str">
        <f t="shared" si="0"/>
        <v>Икрина Александра Петровна</v>
      </c>
      <c r="D30" s="9" t="str">
        <f t="shared" si="1"/>
        <v>Икрина  А.П.</v>
      </c>
      <c r="E30" s="6">
        <v>280104</v>
      </c>
      <c r="F30" s="6">
        <v>6</v>
      </c>
      <c r="G30" s="6">
        <v>84.22</v>
      </c>
      <c r="H30" s="6">
        <v>100</v>
      </c>
      <c r="I30" s="10">
        <f t="shared" si="2"/>
        <v>84.22</v>
      </c>
      <c r="J30" s="7" t="s">
        <v>14</v>
      </c>
      <c r="K30" s="6">
        <v>8</v>
      </c>
    </row>
    <row r="31" spans="1:11" ht="14.25">
      <c r="A31" s="6">
        <v>9</v>
      </c>
      <c r="B31" s="7" t="s">
        <v>39</v>
      </c>
      <c r="C31" s="8" t="str">
        <f t="shared" si="0"/>
        <v>Кремлева Екатерина Евгеньевна</v>
      </c>
      <c r="D31" s="9" t="str">
        <f t="shared" si="1"/>
        <v>Кремлева  Е.Е.</v>
      </c>
      <c r="E31" s="6">
        <v>280103</v>
      </c>
      <c r="F31" s="6">
        <v>6</v>
      </c>
      <c r="G31" s="6">
        <v>82.51</v>
      </c>
      <c r="H31" s="6">
        <v>100</v>
      </c>
      <c r="I31" s="10">
        <f t="shared" si="2"/>
        <v>82.51</v>
      </c>
      <c r="J31" s="7" t="s">
        <v>14</v>
      </c>
      <c r="K31" s="6">
        <v>9</v>
      </c>
    </row>
    <row r="32" spans="1:11" ht="14.25">
      <c r="A32" s="6">
        <v>10</v>
      </c>
      <c r="B32" s="7" t="s">
        <v>40</v>
      </c>
      <c r="C32" s="8" t="str">
        <f t="shared" si="0"/>
        <v>Гурина Елизавета Денисовна</v>
      </c>
      <c r="D32" s="9" t="str">
        <f t="shared" si="1"/>
        <v>Гурина  Е.Д.</v>
      </c>
      <c r="E32" s="6">
        <v>280117</v>
      </c>
      <c r="F32" s="6">
        <v>6</v>
      </c>
      <c r="G32" s="6">
        <v>82.1</v>
      </c>
      <c r="H32" s="6">
        <v>100</v>
      </c>
      <c r="I32" s="10">
        <f t="shared" si="2"/>
        <v>82.1</v>
      </c>
      <c r="J32" s="7" t="s">
        <v>14</v>
      </c>
      <c r="K32" s="6">
        <v>10</v>
      </c>
    </row>
    <row r="33" spans="1:11" ht="14.25">
      <c r="A33" s="6">
        <v>11</v>
      </c>
      <c r="B33" s="7" t="s">
        <v>41</v>
      </c>
      <c r="C33" s="8" t="str">
        <f t="shared" si="0"/>
        <v>Шепелявцева София Юрьевна</v>
      </c>
      <c r="D33" s="9" t="str">
        <f t="shared" si="1"/>
        <v>Шепелявцева  С.Ю.</v>
      </c>
      <c r="E33" s="6">
        <v>280103</v>
      </c>
      <c r="F33" s="6">
        <v>6</v>
      </c>
      <c r="G33" s="6">
        <v>76.54</v>
      </c>
      <c r="H33" s="6">
        <v>100</v>
      </c>
      <c r="I33" s="10">
        <f t="shared" si="2"/>
        <v>76.54</v>
      </c>
      <c r="J33" s="7" t="s">
        <v>14</v>
      </c>
      <c r="K33" s="6">
        <v>11</v>
      </c>
    </row>
    <row r="34" spans="1:11" ht="14.25">
      <c r="A34" s="6">
        <v>12</v>
      </c>
      <c r="B34" s="7" t="s">
        <v>42</v>
      </c>
      <c r="C34" s="8" t="str">
        <f t="shared" si="0"/>
        <v>Белокурова Александра Тимофеевна</v>
      </c>
      <c r="D34" s="9" t="str">
        <f t="shared" si="1"/>
        <v>Белокурова  А.Т.</v>
      </c>
      <c r="E34" s="6">
        <v>280118</v>
      </c>
      <c r="F34" s="6">
        <v>6</v>
      </c>
      <c r="G34" s="6">
        <v>75.67</v>
      </c>
      <c r="H34" s="6">
        <v>100</v>
      </c>
      <c r="I34" s="10">
        <f t="shared" si="2"/>
        <v>75.67</v>
      </c>
      <c r="J34" s="7" t="s">
        <v>14</v>
      </c>
      <c r="K34" s="6">
        <v>12</v>
      </c>
    </row>
    <row r="35" spans="1:11" ht="14.25">
      <c r="A35" s="6">
        <v>13</v>
      </c>
      <c r="B35" s="7" t="s">
        <v>43</v>
      </c>
      <c r="C35" s="8" t="str">
        <f t="shared" si="0"/>
        <v>Шанина Алена Денисовна</v>
      </c>
      <c r="D35" s="9" t="str">
        <f t="shared" si="1"/>
        <v>Шанина  А.Д.</v>
      </c>
      <c r="E35" s="6">
        <v>280103</v>
      </c>
      <c r="F35" s="6">
        <v>6</v>
      </c>
      <c r="G35" s="6">
        <v>75.50999999999999</v>
      </c>
      <c r="H35" s="6">
        <v>100</v>
      </c>
      <c r="I35" s="10">
        <f t="shared" si="2"/>
        <v>75.50999999999999</v>
      </c>
      <c r="J35" s="7" t="s">
        <v>14</v>
      </c>
      <c r="K35" s="6">
        <v>13</v>
      </c>
    </row>
    <row r="36" spans="1:11" ht="14.25">
      <c r="A36" s="6">
        <v>14</v>
      </c>
      <c r="B36" s="7" t="s">
        <v>44</v>
      </c>
      <c r="C36" s="8" t="str">
        <f aca="true" t="shared" si="3" ref="C36:C67">TRIM(B36)</f>
        <v>Федосеева Варвара Дмитриевна</v>
      </c>
      <c r="D36" s="9" t="str">
        <f aca="true" t="shared" si="4" ref="D36:D67">CONCATENATE(LEFT(C36,FIND(" ",C36,1))," ",MID(C36,FIND(" ",C36,1)+1,1),".",MID(C36,FIND(" ",C36,FIND(" ",C36,1)+1)+1,1),".")</f>
        <v>Федосеева  В.Д.</v>
      </c>
      <c r="E36" s="6">
        <v>280103</v>
      </c>
      <c r="F36" s="6">
        <v>6</v>
      </c>
      <c r="G36" s="6">
        <v>74.1</v>
      </c>
      <c r="H36" s="6">
        <v>100</v>
      </c>
      <c r="I36" s="10">
        <f aca="true" t="shared" si="5" ref="I36:I67">G36*100/H36</f>
        <v>74.1</v>
      </c>
      <c r="J36" s="7" t="s">
        <v>14</v>
      </c>
      <c r="K36" s="6">
        <v>14</v>
      </c>
    </row>
    <row r="37" spans="1:11" ht="14.25">
      <c r="A37" s="6">
        <v>15</v>
      </c>
      <c r="B37" s="7" t="s">
        <v>45</v>
      </c>
      <c r="C37" s="8" t="str">
        <f t="shared" si="3"/>
        <v>Фарафонтова Дарья Викторовна</v>
      </c>
      <c r="D37" s="9" t="str">
        <f t="shared" si="4"/>
        <v>Фарафонтова  Д.В.</v>
      </c>
      <c r="E37" s="6">
        <v>280103</v>
      </c>
      <c r="F37" s="6">
        <v>6</v>
      </c>
      <c r="G37" s="6">
        <v>67.68</v>
      </c>
      <c r="H37" s="6">
        <v>100</v>
      </c>
      <c r="I37" s="10">
        <f t="shared" si="5"/>
        <v>67.68</v>
      </c>
      <c r="J37" s="7" t="s">
        <v>14</v>
      </c>
      <c r="K37" s="6">
        <v>15</v>
      </c>
    </row>
    <row r="38" spans="1:11" ht="14.25">
      <c r="A38" s="6">
        <v>16</v>
      </c>
      <c r="B38" s="7" t="s">
        <v>46</v>
      </c>
      <c r="C38" s="8" t="str">
        <f t="shared" si="3"/>
        <v>Глызина Любовь Сергеевна</v>
      </c>
      <c r="D38" s="9" t="str">
        <f t="shared" si="4"/>
        <v>Глызина  Л.С.</v>
      </c>
      <c r="E38" s="6">
        <v>280117</v>
      </c>
      <c r="F38" s="6">
        <v>6</v>
      </c>
      <c r="G38" s="6">
        <v>63.71</v>
      </c>
      <c r="H38" s="6">
        <v>100</v>
      </c>
      <c r="I38" s="10">
        <f t="shared" si="5"/>
        <v>63.71</v>
      </c>
      <c r="J38" s="7" t="s">
        <v>14</v>
      </c>
      <c r="K38" s="6">
        <v>16</v>
      </c>
    </row>
    <row r="39" spans="1:11" ht="14.25">
      <c r="A39" s="6">
        <v>17</v>
      </c>
      <c r="B39" s="7" t="s">
        <v>47</v>
      </c>
      <c r="C39" s="8" t="str">
        <f t="shared" si="3"/>
        <v>Меньшенина Анна Юрьевна</v>
      </c>
      <c r="D39" s="9" t="str">
        <f t="shared" si="4"/>
        <v>Меньшенина  А.Ю.</v>
      </c>
      <c r="E39" s="6">
        <v>280103</v>
      </c>
      <c r="F39" s="6">
        <v>6</v>
      </c>
      <c r="G39" s="6">
        <v>63.24</v>
      </c>
      <c r="H39" s="6">
        <v>100</v>
      </c>
      <c r="I39" s="10">
        <f t="shared" si="5"/>
        <v>63.24</v>
      </c>
      <c r="J39" s="7" t="s">
        <v>14</v>
      </c>
      <c r="K39" s="6">
        <v>17</v>
      </c>
    </row>
    <row r="40" spans="1:11" ht="14.25">
      <c r="A40" s="6">
        <v>18</v>
      </c>
      <c r="B40" s="7" t="s">
        <v>48</v>
      </c>
      <c r="C40" s="8" t="str">
        <f t="shared" si="3"/>
        <v>Харисова Алена Ивановна</v>
      </c>
      <c r="D40" s="9" t="str">
        <f t="shared" si="4"/>
        <v>Харисова  А.И.</v>
      </c>
      <c r="E40" s="6">
        <v>280103</v>
      </c>
      <c r="F40" s="6">
        <v>6</v>
      </c>
      <c r="G40" s="6">
        <v>61.7</v>
      </c>
      <c r="H40" s="6">
        <v>100</v>
      </c>
      <c r="I40" s="10">
        <f t="shared" si="5"/>
        <v>61.7</v>
      </c>
      <c r="J40" s="7" t="s">
        <v>14</v>
      </c>
      <c r="K40" s="6">
        <v>18</v>
      </c>
    </row>
    <row r="41" spans="1:11" ht="14.25">
      <c r="A41" s="6">
        <v>19</v>
      </c>
      <c r="B41" s="7" t="s">
        <v>49</v>
      </c>
      <c r="C41" s="8" t="str">
        <f t="shared" si="3"/>
        <v>Пономарёва Анна Денисовна</v>
      </c>
      <c r="D41" s="9" t="str">
        <f t="shared" si="4"/>
        <v>Пономарёва  А.Д.</v>
      </c>
      <c r="E41" s="6">
        <v>280103</v>
      </c>
      <c r="F41" s="6">
        <v>6</v>
      </c>
      <c r="G41" s="6">
        <v>14</v>
      </c>
      <c r="H41" s="6">
        <v>100</v>
      </c>
      <c r="I41" s="10">
        <f t="shared" si="5"/>
        <v>14</v>
      </c>
      <c r="J41" s="7" t="s">
        <v>26</v>
      </c>
      <c r="K41" s="6">
        <v>19</v>
      </c>
    </row>
    <row r="42" spans="1:11" ht="14.25">
      <c r="A42" s="6">
        <v>20</v>
      </c>
      <c r="B42" s="7" t="s">
        <v>50</v>
      </c>
      <c r="C42" s="8" t="str">
        <f t="shared" si="3"/>
        <v>Абдуллаева Гюльнара Намигкызы</v>
      </c>
      <c r="D42" s="9" t="str">
        <f t="shared" si="4"/>
        <v>Абдуллаева  Г.Н.</v>
      </c>
      <c r="E42" s="6">
        <v>280103</v>
      </c>
      <c r="F42" s="6">
        <v>6</v>
      </c>
      <c r="G42" s="6">
        <v>12</v>
      </c>
      <c r="H42" s="6">
        <v>100</v>
      </c>
      <c r="I42" s="10">
        <f t="shared" si="5"/>
        <v>12</v>
      </c>
      <c r="J42" s="7" t="s">
        <v>26</v>
      </c>
      <c r="K42" s="6">
        <v>20</v>
      </c>
    </row>
    <row r="43" spans="1:11" ht="14.25">
      <c r="A43" s="6">
        <v>21</v>
      </c>
      <c r="B43" s="7" t="s">
        <v>51</v>
      </c>
      <c r="C43" s="8" t="str">
        <f t="shared" si="3"/>
        <v>Кузнецова Валерия Семеновна</v>
      </c>
      <c r="D43" s="9" t="str">
        <f t="shared" si="4"/>
        <v>Кузнецова  В.С.</v>
      </c>
      <c r="E43" s="6">
        <v>280109</v>
      </c>
      <c r="F43" s="6">
        <v>6</v>
      </c>
      <c r="G43" s="6">
        <v>12</v>
      </c>
      <c r="H43" s="6">
        <v>100</v>
      </c>
      <c r="I43" s="10">
        <f t="shared" si="5"/>
        <v>12</v>
      </c>
      <c r="J43" s="7" t="s">
        <v>26</v>
      </c>
      <c r="K43" s="6">
        <v>20</v>
      </c>
    </row>
    <row r="44" spans="1:11" ht="14.25">
      <c r="A44" s="6">
        <v>22</v>
      </c>
      <c r="B44" s="7" t="s">
        <v>52</v>
      </c>
      <c r="C44" s="8" t="str">
        <f t="shared" si="3"/>
        <v>Фотеева Александра Александровна</v>
      </c>
      <c r="D44" s="9" t="str">
        <f t="shared" si="4"/>
        <v>Фотеева  А.А.</v>
      </c>
      <c r="E44" s="6">
        <v>280109</v>
      </c>
      <c r="F44" s="6">
        <v>6</v>
      </c>
      <c r="G44" s="6">
        <v>10</v>
      </c>
      <c r="H44" s="6">
        <v>100</v>
      </c>
      <c r="I44" s="10">
        <f t="shared" si="5"/>
        <v>10</v>
      </c>
      <c r="J44" s="7" t="s">
        <v>26</v>
      </c>
      <c r="K44" s="6">
        <v>21</v>
      </c>
    </row>
    <row r="45" spans="1:11" ht="14.25">
      <c r="A45" s="6">
        <v>23</v>
      </c>
      <c r="B45" s="7" t="s">
        <v>53</v>
      </c>
      <c r="C45" s="8" t="str">
        <f t="shared" si="3"/>
        <v>Боброва Елизавета Евгеньевна</v>
      </c>
      <c r="D45" s="9" t="str">
        <f t="shared" si="4"/>
        <v>Боброва  Е.Е.</v>
      </c>
      <c r="E45" s="6">
        <v>280103</v>
      </c>
      <c r="F45" s="6">
        <v>6</v>
      </c>
      <c r="G45" s="6">
        <v>6</v>
      </c>
      <c r="H45" s="6">
        <v>100</v>
      </c>
      <c r="I45" s="10">
        <f t="shared" si="5"/>
        <v>6</v>
      </c>
      <c r="J45" s="7" t="s">
        <v>26</v>
      </c>
      <c r="K45" s="6">
        <v>22</v>
      </c>
    </row>
    <row r="46" spans="1:11" ht="14.25">
      <c r="A46" s="6">
        <v>24</v>
      </c>
      <c r="B46" s="7" t="s">
        <v>54</v>
      </c>
      <c r="C46" s="8" t="str">
        <f t="shared" si="3"/>
        <v>Полыгалова Серафима Андреевна</v>
      </c>
      <c r="D46" s="9" t="str">
        <f t="shared" si="4"/>
        <v>Полыгалова  С.А.</v>
      </c>
      <c r="E46" s="6">
        <v>280105</v>
      </c>
      <c r="F46" s="6">
        <v>6</v>
      </c>
      <c r="G46" s="6">
        <v>3</v>
      </c>
      <c r="H46" s="6">
        <v>100</v>
      </c>
      <c r="I46" s="10">
        <f t="shared" si="5"/>
        <v>3</v>
      </c>
      <c r="J46" s="7" t="s">
        <v>26</v>
      </c>
      <c r="K46" s="6">
        <v>23</v>
      </c>
    </row>
    <row r="47" spans="1:11" ht="14.25">
      <c r="A47" s="17">
        <v>1</v>
      </c>
      <c r="B47" s="19" t="s">
        <v>55</v>
      </c>
      <c r="C47" s="20" t="str">
        <f t="shared" si="3"/>
        <v>Лебедкина Злата Геннадьевна</v>
      </c>
      <c r="D47" s="16" t="str">
        <f t="shared" si="4"/>
        <v>Лебедкина  З.Г.</v>
      </c>
      <c r="E47" s="17">
        <v>280117</v>
      </c>
      <c r="F47" s="17">
        <v>7</v>
      </c>
      <c r="G47" s="17">
        <v>92.39</v>
      </c>
      <c r="H47" s="17">
        <v>116</v>
      </c>
      <c r="I47" s="18">
        <f t="shared" si="5"/>
        <v>79.64655172413794</v>
      </c>
      <c r="J47" s="19" t="s">
        <v>10</v>
      </c>
      <c r="K47" s="17">
        <v>1</v>
      </c>
    </row>
    <row r="48" spans="1:11" ht="14.25">
      <c r="A48" s="17">
        <v>2</v>
      </c>
      <c r="B48" s="19" t="s">
        <v>56</v>
      </c>
      <c r="C48" s="20" t="str">
        <f t="shared" si="3"/>
        <v>Оньшина Надежда Сергеевна</v>
      </c>
      <c r="D48" s="16" t="str">
        <f t="shared" si="4"/>
        <v>Оньшина  Н.С.</v>
      </c>
      <c r="E48" s="17">
        <v>280115</v>
      </c>
      <c r="F48" s="17">
        <v>7</v>
      </c>
      <c r="G48" s="17">
        <v>80</v>
      </c>
      <c r="H48" s="17">
        <v>116</v>
      </c>
      <c r="I48" s="18">
        <f t="shared" si="5"/>
        <v>68.96551724137932</v>
      </c>
      <c r="J48" s="19" t="s">
        <v>10</v>
      </c>
      <c r="K48" s="17">
        <v>2</v>
      </c>
    </row>
    <row r="49" spans="1:11" ht="14.25">
      <c r="A49" s="17">
        <v>3</v>
      </c>
      <c r="B49" s="19" t="s">
        <v>57</v>
      </c>
      <c r="C49" s="20" t="str">
        <f t="shared" si="3"/>
        <v>Козлова Марина Дмитриевна</v>
      </c>
      <c r="D49" s="16" t="str">
        <f t="shared" si="4"/>
        <v>Козлова  М.Д.</v>
      </c>
      <c r="E49" s="17">
        <v>280114</v>
      </c>
      <c r="F49" s="17">
        <v>7</v>
      </c>
      <c r="G49" s="17">
        <v>68.78</v>
      </c>
      <c r="H49" s="17">
        <v>116</v>
      </c>
      <c r="I49" s="18">
        <f t="shared" si="5"/>
        <v>59.293103448275865</v>
      </c>
      <c r="J49" s="19" t="s">
        <v>10</v>
      </c>
      <c r="K49" s="17">
        <v>3</v>
      </c>
    </row>
    <row r="50" spans="1:11" ht="14.25">
      <c r="A50" s="17">
        <v>4</v>
      </c>
      <c r="B50" s="19" t="s">
        <v>58</v>
      </c>
      <c r="C50" s="20" t="str">
        <f t="shared" si="3"/>
        <v>Савченко Анастасия Викторовна</v>
      </c>
      <c r="D50" s="16" t="str">
        <f t="shared" si="4"/>
        <v>Савченко  А.В.</v>
      </c>
      <c r="E50" s="17">
        <v>280117</v>
      </c>
      <c r="F50" s="17">
        <v>7</v>
      </c>
      <c r="G50" s="17">
        <v>63.8</v>
      </c>
      <c r="H50" s="17">
        <v>116</v>
      </c>
      <c r="I50" s="18">
        <f t="shared" si="5"/>
        <v>55</v>
      </c>
      <c r="J50" s="19" t="s">
        <v>14</v>
      </c>
      <c r="K50" s="17">
        <v>4</v>
      </c>
    </row>
    <row r="51" spans="1:11" ht="14.25">
      <c r="A51" s="17">
        <v>5</v>
      </c>
      <c r="B51" s="19" t="s">
        <v>59</v>
      </c>
      <c r="C51" s="20" t="str">
        <f t="shared" si="3"/>
        <v>Вьюшкова Мария Андреевна</v>
      </c>
      <c r="D51" s="16" t="str">
        <f t="shared" si="4"/>
        <v>Вьюшкова  М.А.</v>
      </c>
      <c r="E51" s="17">
        <v>280105</v>
      </c>
      <c r="F51" s="17">
        <v>7</v>
      </c>
      <c r="G51" s="17">
        <v>29</v>
      </c>
      <c r="H51" s="17">
        <v>116</v>
      </c>
      <c r="I51" s="18">
        <f t="shared" si="5"/>
        <v>25</v>
      </c>
      <c r="J51" s="19" t="s">
        <v>26</v>
      </c>
      <c r="K51" s="17">
        <v>5</v>
      </c>
    </row>
    <row r="52" spans="1:11" ht="14.25">
      <c r="A52" s="17">
        <v>6</v>
      </c>
      <c r="B52" s="19" t="s">
        <v>60</v>
      </c>
      <c r="C52" s="20" t="str">
        <f t="shared" si="3"/>
        <v>Мохирева Екатерина Васильевна</v>
      </c>
      <c r="D52" s="16" t="str">
        <f t="shared" si="4"/>
        <v>Мохирева  Е.В.</v>
      </c>
      <c r="E52" s="17">
        <v>280118</v>
      </c>
      <c r="F52" s="17">
        <v>7</v>
      </c>
      <c r="G52" s="17">
        <v>23</v>
      </c>
      <c r="H52" s="17">
        <v>116</v>
      </c>
      <c r="I52" s="18">
        <f t="shared" si="5"/>
        <v>19.82758620689655</v>
      </c>
      <c r="J52" s="19" t="s">
        <v>26</v>
      </c>
      <c r="K52" s="17">
        <v>6</v>
      </c>
    </row>
    <row r="53" spans="1:11" ht="14.25">
      <c r="A53" s="17">
        <v>7</v>
      </c>
      <c r="B53" s="19" t="s">
        <v>61</v>
      </c>
      <c r="C53" s="20" t="str">
        <f t="shared" si="3"/>
        <v>Ильиных Ксения Николаевна</v>
      </c>
      <c r="D53" s="16" t="str">
        <f t="shared" si="4"/>
        <v>Ильиных  К.Н.</v>
      </c>
      <c r="E53" s="17">
        <v>280116</v>
      </c>
      <c r="F53" s="17">
        <v>7</v>
      </c>
      <c r="G53" s="17">
        <v>19</v>
      </c>
      <c r="H53" s="17">
        <v>116</v>
      </c>
      <c r="I53" s="18">
        <f t="shared" si="5"/>
        <v>16.379310344827587</v>
      </c>
      <c r="J53" s="19" t="s">
        <v>26</v>
      </c>
      <c r="K53" s="17">
        <v>7</v>
      </c>
    </row>
    <row r="54" spans="1:11" ht="14.25">
      <c r="A54" s="17">
        <v>8</v>
      </c>
      <c r="B54" s="19" t="s">
        <v>62</v>
      </c>
      <c r="C54" s="20" t="str">
        <f t="shared" si="3"/>
        <v>Рухлова Таисья Викторовна</v>
      </c>
      <c r="D54" s="16" t="str">
        <f t="shared" si="4"/>
        <v>Рухлова  Т.В.</v>
      </c>
      <c r="E54" s="17">
        <v>280118</v>
      </c>
      <c r="F54" s="17">
        <v>7</v>
      </c>
      <c r="G54" s="17">
        <v>15</v>
      </c>
      <c r="H54" s="17">
        <v>116</v>
      </c>
      <c r="I54" s="18">
        <f t="shared" si="5"/>
        <v>12.931034482758621</v>
      </c>
      <c r="J54" s="19" t="s">
        <v>26</v>
      </c>
      <c r="K54" s="17">
        <v>8</v>
      </c>
    </row>
    <row r="55" spans="1:11" ht="14.25">
      <c r="A55" s="17">
        <v>9</v>
      </c>
      <c r="B55" s="19" t="s">
        <v>63</v>
      </c>
      <c r="C55" s="20" t="str">
        <f t="shared" si="3"/>
        <v>Штанько Юлия Александровна</v>
      </c>
      <c r="D55" s="16" t="str">
        <f t="shared" si="4"/>
        <v>Штанько  Ю.А.</v>
      </c>
      <c r="E55" s="17">
        <v>280101</v>
      </c>
      <c r="F55" s="17">
        <v>7</v>
      </c>
      <c r="G55" s="17">
        <v>5</v>
      </c>
      <c r="H55" s="17">
        <v>116</v>
      </c>
      <c r="I55" s="18">
        <f t="shared" si="5"/>
        <v>4.310344827586207</v>
      </c>
      <c r="J55" s="19" t="s">
        <v>26</v>
      </c>
      <c r="K55" s="17">
        <v>9</v>
      </c>
    </row>
    <row r="56" spans="1:11" ht="14.25">
      <c r="A56" s="17">
        <v>10</v>
      </c>
      <c r="B56" s="19" t="s">
        <v>64</v>
      </c>
      <c r="C56" s="20" t="str">
        <f t="shared" si="3"/>
        <v>Худякова Софья Олеговна</v>
      </c>
      <c r="D56" s="16" t="str">
        <f t="shared" si="4"/>
        <v>Худякова  С.О.</v>
      </c>
      <c r="E56" s="17">
        <v>280105</v>
      </c>
      <c r="F56" s="17">
        <v>7</v>
      </c>
      <c r="G56" s="17">
        <v>3</v>
      </c>
      <c r="H56" s="17">
        <v>116</v>
      </c>
      <c r="I56" s="18">
        <f t="shared" si="5"/>
        <v>2.586206896551724</v>
      </c>
      <c r="J56" s="19" t="s">
        <v>26</v>
      </c>
      <c r="K56" s="17">
        <v>10</v>
      </c>
    </row>
    <row r="57" spans="1:11" ht="14.25">
      <c r="A57" s="6">
        <v>1</v>
      </c>
      <c r="B57" s="7" t="s">
        <v>65</v>
      </c>
      <c r="C57" s="8" t="str">
        <f t="shared" si="3"/>
        <v>Москвина Ксения Евгеньевна</v>
      </c>
      <c r="D57" s="9" t="str">
        <f t="shared" si="4"/>
        <v>Москвина  К.Е.</v>
      </c>
      <c r="E57" s="6">
        <v>280118</v>
      </c>
      <c r="F57" s="6">
        <v>8</v>
      </c>
      <c r="G57" s="6">
        <v>96.73</v>
      </c>
      <c r="H57" s="6">
        <v>116</v>
      </c>
      <c r="I57" s="10">
        <f t="shared" si="5"/>
        <v>83.38793103448276</v>
      </c>
      <c r="J57" s="7" t="s">
        <v>10</v>
      </c>
      <c r="K57" s="6">
        <v>1</v>
      </c>
    </row>
    <row r="58" spans="1:11" ht="14.25">
      <c r="A58" s="6">
        <v>2</v>
      </c>
      <c r="B58" s="7" t="s">
        <v>66</v>
      </c>
      <c r="C58" s="8" t="str">
        <f t="shared" si="3"/>
        <v>Куриленко Евгения Леонидовна</v>
      </c>
      <c r="D58" s="9" t="str">
        <f t="shared" si="4"/>
        <v>Куриленко  Е.Л.</v>
      </c>
      <c r="E58" s="6">
        <v>280105</v>
      </c>
      <c r="F58" s="6">
        <v>8</v>
      </c>
      <c r="G58" s="6">
        <v>95.65</v>
      </c>
      <c r="H58" s="6">
        <v>116</v>
      </c>
      <c r="I58" s="10">
        <f t="shared" si="5"/>
        <v>82.45689655172414</v>
      </c>
      <c r="J58" s="7" t="s">
        <v>10</v>
      </c>
      <c r="K58" s="6">
        <v>2</v>
      </c>
    </row>
    <row r="59" spans="1:11" ht="14.25">
      <c r="A59" s="6">
        <v>3</v>
      </c>
      <c r="B59" s="7" t="s">
        <v>67</v>
      </c>
      <c r="C59" s="8" t="str">
        <f t="shared" si="3"/>
        <v>Дериглазова Анна Евгеньевна</v>
      </c>
      <c r="D59" s="9" t="str">
        <f t="shared" si="4"/>
        <v>Дериглазова  А.Е.</v>
      </c>
      <c r="E59" s="6">
        <v>280103</v>
      </c>
      <c r="F59" s="6">
        <v>8</v>
      </c>
      <c r="G59" s="6">
        <v>92.12</v>
      </c>
      <c r="H59" s="6">
        <v>116</v>
      </c>
      <c r="I59" s="10">
        <f t="shared" si="5"/>
        <v>79.41379310344827</v>
      </c>
      <c r="J59" s="7" t="s">
        <v>10</v>
      </c>
      <c r="K59" s="6">
        <v>3</v>
      </c>
    </row>
    <row r="60" spans="1:11" ht="14.25">
      <c r="A60" s="6">
        <v>4</v>
      </c>
      <c r="B60" s="7" t="s">
        <v>68</v>
      </c>
      <c r="C60" s="8" t="str">
        <f t="shared" si="3"/>
        <v>Койнова Анастасия Александровна</v>
      </c>
      <c r="D60" s="9" t="str">
        <f t="shared" si="4"/>
        <v>Койнова  А.А.</v>
      </c>
      <c r="E60" s="6">
        <v>280104</v>
      </c>
      <c r="F60" s="6">
        <v>8</v>
      </c>
      <c r="G60" s="6">
        <v>91.96</v>
      </c>
      <c r="H60" s="6">
        <v>116</v>
      </c>
      <c r="I60" s="10">
        <f t="shared" si="5"/>
        <v>79.27586206896552</v>
      </c>
      <c r="J60" s="7" t="s">
        <v>10</v>
      </c>
      <c r="K60" s="6">
        <v>4</v>
      </c>
    </row>
    <row r="61" spans="1:11" ht="14.25">
      <c r="A61" s="6">
        <v>5</v>
      </c>
      <c r="B61" s="7" t="s">
        <v>69</v>
      </c>
      <c r="C61" s="8" t="str">
        <f t="shared" si="3"/>
        <v>Шихалёва Ульяна Игоревна</v>
      </c>
      <c r="D61" s="9" t="str">
        <f t="shared" si="4"/>
        <v>Шихалёва  У.И.</v>
      </c>
      <c r="E61" s="6">
        <v>280103</v>
      </c>
      <c r="F61" s="6">
        <v>8</v>
      </c>
      <c r="G61" s="6">
        <v>85</v>
      </c>
      <c r="H61" s="6">
        <v>116</v>
      </c>
      <c r="I61" s="10">
        <f t="shared" si="5"/>
        <v>73.27586206896552</v>
      </c>
      <c r="J61" s="7" t="s">
        <v>14</v>
      </c>
      <c r="K61" s="6">
        <v>5</v>
      </c>
    </row>
    <row r="62" spans="1:11" ht="14.25">
      <c r="A62" s="6">
        <v>6</v>
      </c>
      <c r="B62" s="7" t="s">
        <v>70</v>
      </c>
      <c r="C62" s="8" t="str">
        <f t="shared" si="3"/>
        <v>Потанина Диана Антоновна</v>
      </c>
      <c r="D62" s="9" t="str">
        <f t="shared" si="4"/>
        <v>Потанина  Д.А.</v>
      </c>
      <c r="E62" s="6">
        <v>280118</v>
      </c>
      <c r="F62" s="6">
        <v>8</v>
      </c>
      <c r="G62" s="6">
        <v>84.65</v>
      </c>
      <c r="H62" s="6">
        <v>116</v>
      </c>
      <c r="I62" s="10">
        <f t="shared" si="5"/>
        <v>72.97413793103448</v>
      </c>
      <c r="J62" s="7" t="s">
        <v>14</v>
      </c>
      <c r="K62" s="6">
        <v>6</v>
      </c>
    </row>
    <row r="63" spans="1:11" ht="14.25">
      <c r="A63" s="6">
        <v>7</v>
      </c>
      <c r="B63" s="7" t="s">
        <v>71</v>
      </c>
      <c r="C63" s="8" t="str">
        <f t="shared" si="3"/>
        <v>Зыкова Виктория Романовна</v>
      </c>
      <c r="D63" s="9" t="str">
        <f t="shared" si="4"/>
        <v>Зыкова  В.Р.</v>
      </c>
      <c r="E63" s="6">
        <v>280104</v>
      </c>
      <c r="F63" s="6">
        <v>8</v>
      </c>
      <c r="G63" s="6">
        <v>84.5</v>
      </c>
      <c r="H63" s="6">
        <v>116</v>
      </c>
      <c r="I63" s="10">
        <f t="shared" si="5"/>
        <v>72.84482758620689</v>
      </c>
      <c r="J63" s="7" t="s">
        <v>14</v>
      </c>
      <c r="K63" s="6">
        <v>7</v>
      </c>
    </row>
    <row r="64" spans="1:11" ht="14.25">
      <c r="A64" s="6">
        <v>8</v>
      </c>
      <c r="B64" s="7" t="s">
        <v>72</v>
      </c>
      <c r="C64" s="8" t="str">
        <f t="shared" si="3"/>
        <v>Троян Мария Павловна</v>
      </c>
      <c r="D64" s="9" t="str">
        <f t="shared" si="4"/>
        <v>Троян  М.П.</v>
      </c>
      <c r="E64" s="6">
        <v>280114</v>
      </c>
      <c r="F64" s="6">
        <v>8</v>
      </c>
      <c r="G64" s="6">
        <v>80</v>
      </c>
      <c r="H64" s="6">
        <v>116</v>
      </c>
      <c r="I64" s="10">
        <f t="shared" si="5"/>
        <v>68.96551724137932</v>
      </c>
      <c r="J64" s="7" t="s">
        <v>10</v>
      </c>
      <c r="K64" s="6">
        <v>8</v>
      </c>
    </row>
    <row r="65" spans="1:11" ht="14.25">
      <c r="A65" s="6">
        <v>9</v>
      </c>
      <c r="B65" s="7" t="s">
        <v>73</v>
      </c>
      <c r="C65" s="8" t="str">
        <f t="shared" si="3"/>
        <v>Мухина Виктория Александровна</v>
      </c>
      <c r="D65" s="9" t="str">
        <f t="shared" si="4"/>
        <v>Мухина  В.А.</v>
      </c>
      <c r="E65" s="6">
        <v>280105</v>
      </c>
      <c r="F65" s="6">
        <v>8</v>
      </c>
      <c r="G65" s="6">
        <v>77.49</v>
      </c>
      <c r="H65" s="6">
        <v>116</v>
      </c>
      <c r="I65" s="10">
        <f t="shared" si="5"/>
        <v>66.80172413793103</v>
      </c>
      <c r="J65" s="7" t="s">
        <v>14</v>
      </c>
      <c r="K65" s="6">
        <v>9</v>
      </c>
    </row>
    <row r="66" spans="1:11" ht="14.25">
      <c r="A66" s="6">
        <v>10</v>
      </c>
      <c r="B66" s="7" t="s">
        <v>74</v>
      </c>
      <c r="C66" s="8" t="str">
        <f t="shared" si="3"/>
        <v>Ефимова Виктория Александровна</v>
      </c>
      <c r="D66" s="9" t="str">
        <f t="shared" si="4"/>
        <v>Ефимова  В.А.</v>
      </c>
      <c r="E66" s="6">
        <v>280117</v>
      </c>
      <c r="F66" s="6">
        <v>8</v>
      </c>
      <c r="G66" s="6">
        <v>57.07</v>
      </c>
      <c r="H66" s="6">
        <v>116</v>
      </c>
      <c r="I66" s="10">
        <f t="shared" si="5"/>
        <v>49.19827586206897</v>
      </c>
      <c r="J66" s="7" t="s">
        <v>10</v>
      </c>
      <c r="K66" s="6">
        <v>10</v>
      </c>
    </row>
    <row r="67" spans="1:11" ht="14.25">
      <c r="A67" s="6">
        <v>11</v>
      </c>
      <c r="B67" s="7" t="s">
        <v>75</v>
      </c>
      <c r="C67" s="8" t="str">
        <f t="shared" si="3"/>
        <v>Лиханова София Сергеевна</v>
      </c>
      <c r="D67" s="9" t="str">
        <f t="shared" si="4"/>
        <v>Лиханова  С.С.</v>
      </c>
      <c r="E67" s="6">
        <v>280105</v>
      </c>
      <c r="F67" s="6">
        <v>8</v>
      </c>
      <c r="G67" s="6">
        <v>28</v>
      </c>
      <c r="H67" s="6">
        <v>116</v>
      </c>
      <c r="I67" s="10">
        <f t="shared" si="5"/>
        <v>24.137931034482758</v>
      </c>
      <c r="J67" s="7" t="s">
        <v>26</v>
      </c>
      <c r="K67" s="6">
        <v>11</v>
      </c>
    </row>
    <row r="68" spans="1:11" ht="14.25">
      <c r="A68" s="6">
        <v>12</v>
      </c>
      <c r="B68" s="7" t="s">
        <v>76</v>
      </c>
      <c r="C68" s="8" t="str">
        <f aca="true" t="shared" si="6" ref="C68:C88">TRIM(B68)</f>
        <v>Уфимцева Ксения Денисовна</v>
      </c>
      <c r="D68" s="9" t="str">
        <f aca="true" t="shared" si="7" ref="D68:D88">CONCATENATE(LEFT(C68,FIND(" ",C68,1))," ",MID(C68,FIND(" ",C68,1)+1,1),".",MID(C68,FIND(" ",C68,FIND(" ",C68,1)+1)+1,1),".")</f>
        <v>Уфимцева  К.Д.</v>
      </c>
      <c r="E68" s="6">
        <v>280105</v>
      </c>
      <c r="F68" s="6">
        <v>8</v>
      </c>
      <c r="G68" s="6">
        <v>22</v>
      </c>
      <c r="H68" s="6">
        <v>116</v>
      </c>
      <c r="I68" s="10">
        <f aca="true" t="shared" si="8" ref="I68:I88">G68*100/H68</f>
        <v>18.96551724137931</v>
      </c>
      <c r="J68" s="7" t="s">
        <v>26</v>
      </c>
      <c r="K68" s="6">
        <v>12</v>
      </c>
    </row>
    <row r="69" spans="1:11" ht="14.25">
      <c r="A69" s="17">
        <v>1</v>
      </c>
      <c r="B69" s="19" t="s">
        <v>77</v>
      </c>
      <c r="C69" s="20" t="str">
        <f t="shared" si="6"/>
        <v>Икрина Варвара Петровна</v>
      </c>
      <c r="D69" s="16" t="str">
        <f t="shared" si="7"/>
        <v>Икрина  В.П.</v>
      </c>
      <c r="E69" s="17">
        <v>280104</v>
      </c>
      <c r="F69" s="17">
        <v>9</v>
      </c>
      <c r="G69" s="17">
        <v>112</v>
      </c>
      <c r="H69" s="17">
        <v>128</v>
      </c>
      <c r="I69" s="18">
        <f t="shared" si="8"/>
        <v>87.5</v>
      </c>
      <c r="J69" s="19" t="s">
        <v>10</v>
      </c>
      <c r="K69" s="17">
        <v>1</v>
      </c>
    </row>
    <row r="70" spans="1:11" ht="14.25">
      <c r="A70" s="17">
        <v>2</v>
      </c>
      <c r="B70" s="19" t="s">
        <v>78</v>
      </c>
      <c r="C70" s="20" t="str">
        <f t="shared" si="6"/>
        <v>Лебедкина Юлия Геннадьевна</v>
      </c>
      <c r="D70" s="16" t="str">
        <f t="shared" si="7"/>
        <v>Лебедкина  Ю.Г.</v>
      </c>
      <c r="E70" s="17">
        <v>280117</v>
      </c>
      <c r="F70" s="17">
        <v>9</v>
      </c>
      <c r="G70" s="17">
        <v>106.5</v>
      </c>
      <c r="H70" s="17">
        <v>128</v>
      </c>
      <c r="I70" s="18">
        <f t="shared" si="8"/>
        <v>83.203125</v>
      </c>
      <c r="J70" s="19" t="s">
        <v>10</v>
      </c>
      <c r="K70" s="17">
        <v>2</v>
      </c>
    </row>
    <row r="71" spans="1:11" ht="14.25">
      <c r="A71" s="17">
        <v>3</v>
      </c>
      <c r="B71" s="19" t="s">
        <v>79</v>
      </c>
      <c r="C71" s="20" t="str">
        <f t="shared" si="6"/>
        <v>Тегенцева Валентина Николаевна</v>
      </c>
      <c r="D71" s="16" t="str">
        <f t="shared" si="7"/>
        <v>Тегенцева  В.Н.</v>
      </c>
      <c r="E71" s="17">
        <v>280105</v>
      </c>
      <c r="F71" s="17">
        <v>9</v>
      </c>
      <c r="G71" s="17">
        <v>105</v>
      </c>
      <c r="H71" s="17">
        <v>128</v>
      </c>
      <c r="I71" s="18">
        <f t="shared" si="8"/>
        <v>82.03125</v>
      </c>
      <c r="J71" s="19" t="s">
        <v>10</v>
      </c>
      <c r="K71" s="17">
        <v>3</v>
      </c>
    </row>
    <row r="72" spans="1:11" ht="14.25">
      <c r="A72" s="17">
        <v>4</v>
      </c>
      <c r="B72" s="19" t="s">
        <v>80</v>
      </c>
      <c r="C72" s="20" t="str">
        <f t="shared" si="6"/>
        <v>Каракулова Кристина Евгеньевна</v>
      </c>
      <c r="D72" s="16" t="str">
        <f t="shared" si="7"/>
        <v>Каракулова  К.Е.</v>
      </c>
      <c r="E72" s="17">
        <v>280105</v>
      </c>
      <c r="F72" s="17">
        <v>9</v>
      </c>
      <c r="G72" s="17">
        <v>102.71</v>
      </c>
      <c r="H72" s="17">
        <v>128</v>
      </c>
      <c r="I72" s="18">
        <f t="shared" si="8"/>
        <v>80.2421875</v>
      </c>
      <c r="J72" s="19" t="s">
        <v>14</v>
      </c>
      <c r="K72" s="17">
        <v>4</v>
      </c>
    </row>
    <row r="73" spans="1:11" ht="14.25">
      <c r="A73" s="17">
        <v>5</v>
      </c>
      <c r="B73" s="19" t="s">
        <v>81</v>
      </c>
      <c r="C73" s="20" t="str">
        <f t="shared" si="6"/>
        <v>Хомякова Виктория Игоревна</v>
      </c>
      <c r="D73" s="16" t="str">
        <f t="shared" si="7"/>
        <v>Хомякова  В.И.</v>
      </c>
      <c r="E73" s="17">
        <v>280105</v>
      </c>
      <c r="F73" s="17">
        <v>9</v>
      </c>
      <c r="G73" s="17">
        <v>101.88</v>
      </c>
      <c r="H73" s="17">
        <v>128</v>
      </c>
      <c r="I73" s="18">
        <f t="shared" si="8"/>
        <v>79.59375</v>
      </c>
      <c r="J73" s="19" t="s">
        <v>14</v>
      </c>
      <c r="K73" s="17">
        <v>5</v>
      </c>
    </row>
    <row r="74" spans="1:11" ht="14.25">
      <c r="A74" s="17">
        <v>6</v>
      </c>
      <c r="B74" s="19" t="s">
        <v>82</v>
      </c>
      <c r="C74" s="20" t="str">
        <f t="shared" si="6"/>
        <v>Шаманаева Анастасия Андреевна</v>
      </c>
      <c r="D74" s="16" t="str">
        <f t="shared" si="7"/>
        <v>Шаманаева  А.А.</v>
      </c>
      <c r="E74" s="17">
        <v>280117</v>
      </c>
      <c r="F74" s="17">
        <v>9</v>
      </c>
      <c r="G74" s="17">
        <v>101.14</v>
      </c>
      <c r="H74" s="17">
        <v>128</v>
      </c>
      <c r="I74" s="18">
        <f t="shared" si="8"/>
        <v>79.015625</v>
      </c>
      <c r="J74" s="19" t="s">
        <v>14</v>
      </c>
      <c r="K74" s="17">
        <v>6</v>
      </c>
    </row>
    <row r="75" spans="1:11" ht="14.25">
      <c r="A75" s="17">
        <v>7</v>
      </c>
      <c r="B75" s="19" t="s">
        <v>83</v>
      </c>
      <c r="C75" s="20" t="str">
        <f t="shared" si="6"/>
        <v>Исакова Ирина Сергеевна</v>
      </c>
      <c r="D75" s="16" t="str">
        <f t="shared" si="7"/>
        <v>Исакова  И.С.</v>
      </c>
      <c r="E75" s="17">
        <v>280105</v>
      </c>
      <c r="F75" s="17">
        <v>9</v>
      </c>
      <c r="G75" s="17">
        <v>99.95</v>
      </c>
      <c r="H75" s="17">
        <v>128</v>
      </c>
      <c r="I75" s="18">
        <f t="shared" si="8"/>
        <v>78.0859375</v>
      </c>
      <c r="J75" s="19" t="s">
        <v>14</v>
      </c>
      <c r="K75" s="17">
        <v>7</v>
      </c>
    </row>
    <row r="76" spans="1:11" ht="14.25">
      <c r="A76" s="17">
        <v>8</v>
      </c>
      <c r="B76" s="19" t="s">
        <v>84</v>
      </c>
      <c r="C76" s="20" t="str">
        <f t="shared" si="6"/>
        <v>Корякина Елизавета Дмитриевна</v>
      </c>
      <c r="D76" s="16" t="str">
        <f t="shared" si="7"/>
        <v>Корякина  Е.Д.</v>
      </c>
      <c r="E76" s="17">
        <v>280105</v>
      </c>
      <c r="F76" s="17">
        <v>9</v>
      </c>
      <c r="G76" s="17">
        <v>85.11</v>
      </c>
      <c r="H76" s="17">
        <v>128</v>
      </c>
      <c r="I76" s="18">
        <f t="shared" si="8"/>
        <v>66.4921875</v>
      </c>
      <c r="J76" s="19" t="s">
        <v>14</v>
      </c>
      <c r="K76" s="17">
        <v>8</v>
      </c>
    </row>
    <row r="77" spans="1:11" ht="14.25">
      <c r="A77" s="17">
        <v>9</v>
      </c>
      <c r="B77" s="19" t="s">
        <v>85</v>
      </c>
      <c r="C77" s="20" t="str">
        <f t="shared" si="6"/>
        <v>Зарайская Елизавета Андреевна</v>
      </c>
      <c r="D77" s="16" t="str">
        <f t="shared" si="7"/>
        <v>Зарайская  Е.А.</v>
      </c>
      <c r="E77" s="17">
        <v>280117</v>
      </c>
      <c r="F77" s="17">
        <v>9</v>
      </c>
      <c r="G77" s="17">
        <v>73.08</v>
      </c>
      <c r="H77" s="17">
        <v>128</v>
      </c>
      <c r="I77" s="18">
        <f t="shared" si="8"/>
        <v>57.09375</v>
      </c>
      <c r="J77" s="19" t="s">
        <v>14</v>
      </c>
      <c r="K77" s="17">
        <v>9</v>
      </c>
    </row>
    <row r="78" spans="1:11" ht="14.25">
      <c r="A78" s="6">
        <v>1</v>
      </c>
      <c r="B78" s="7" t="s">
        <v>86</v>
      </c>
      <c r="C78" s="8" t="str">
        <f t="shared" si="6"/>
        <v>Рыжкова Алина Андреевна</v>
      </c>
      <c r="D78" s="9" t="str">
        <f t="shared" si="7"/>
        <v>Рыжкова  А.А.</v>
      </c>
      <c r="E78" s="6">
        <v>280105</v>
      </c>
      <c r="F78" s="6">
        <v>10</v>
      </c>
      <c r="G78" s="6">
        <v>114.51</v>
      </c>
      <c r="H78" s="6">
        <v>128</v>
      </c>
      <c r="I78" s="10">
        <f t="shared" si="8"/>
        <v>89.4609375</v>
      </c>
      <c r="J78" s="7" t="s">
        <v>10</v>
      </c>
      <c r="K78" s="6">
        <v>1</v>
      </c>
    </row>
    <row r="79" spans="1:11" ht="14.25">
      <c r="A79" s="6">
        <v>2</v>
      </c>
      <c r="B79" s="7" t="s">
        <v>87</v>
      </c>
      <c r="C79" s="8" t="str">
        <f t="shared" si="6"/>
        <v>Козлова Алина Александровна</v>
      </c>
      <c r="D79" s="9" t="str">
        <f t="shared" si="7"/>
        <v>Козлова  А.А.</v>
      </c>
      <c r="E79" s="6">
        <v>280118</v>
      </c>
      <c r="F79" s="6">
        <v>10</v>
      </c>
      <c r="G79" s="6">
        <v>114</v>
      </c>
      <c r="H79" s="6">
        <v>128</v>
      </c>
      <c r="I79" s="10">
        <f t="shared" si="8"/>
        <v>89.0625</v>
      </c>
      <c r="J79" s="7" t="s">
        <v>10</v>
      </c>
      <c r="K79" s="6">
        <v>2</v>
      </c>
    </row>
    <row r="80" spans="1:11" ht="14.25">
      <c r="A80" s="6">
        <v>3</v>
      </c>
      <c r="B80" s="7" t="s">
        <v>88</v>
      </c>
      <c r="C80" s="8" t="str">
        <f t="shared" si="6"/>
        <v>Колобова Анастасия Александровна</v>
      </c>
      <c r="D80" s="9" t="str">
        <f t="shared" si="7"/>
        <v>Колобова  А.А.</v>
      </c>
      <c r="E80" s="6">
        <v>280118</v>
      </c>
      <c r="F80" s="6">
        <v>10</v>
      </c>
      <c r="G80" s="6">
        <v>108.6</v>
      </c>
      <c r="H80" s="6">
        <v>128</v>
      </c>
      <c r="I80" s="10">
        <f t="shared" si="8"/>
        <v>84.84375</v>
      </c>
      <c r="J80" s="7" t="s">
        <v>14</v>
      </c>
      <c r="K80" s="6">
        <v>3</v>
      </c>
    </row>
    <row r="81" spans="1:11" ht="14.25">
      <c r="A81" s="6">
        <v>4</v>
      </c>
      <c r="B81" s="7" t="s">
        <v>89</v>
      </c>
      <c r="C81" s="8" t="str">
        <f t="shared" si="6"/>
        <v>Николаева Алина Юрьевна</v>
      </c>
      <c r="D81" s="9" t="str">
        <f t="shared" si="7"/>
        <v>Николаева  А.Ю.</v>
      </c>
      <c r="E81" s="6">
        <v>280115</v>
      </c>
      <c r="F81" s="6">
        <v>10</v>
      </c>
      <c r="G81" s="6">
        <v>96</v>
      </c>
      <c r="H81" s="6">
        <v>128</v>
      </c>
      <c r="I81" s="10">
        <f t="shared" si="8"/>
        <v>75</v>
      </c>
      <c r="J81" s="7" t="s">
        <v>10</v>
      </c>
      <c r="K81" s="6">
        <v>4</v>
      </c>
    </row>
    <row r="82" spans="1:11" ht="14.25">
      <c r="A82" s="6">
        <v>5</v>
      </c>
      <c r="B82" s="7" t="s">
        <v>90</v>
      </c>
      <c r="C82" s="8" t="str">
        <f t="shared" si="6"/>
        <v>Балаганина Ксения Николаевна</v>
      </c>
      <c r="D82" s="9" t="str">
        <f t="shared" si="7"/>
        <v>Балаганина  К.Н.</v>
      </c>
      <c r="E82" s="6">
        <v>280105</v>
      </c>
      <c r="F82" s="6">
        <v>10</v>
      </c>
      <c r="G82" s="6">
        <v>93.64</v>
      </c>
      <c r="H82" s="6">
        <v>128</v>
      </c>
      <c r="I82" s="10">
        <f t="shared" si="8"/>
        <v>73.15625</v>
      </c>
      <c r="J82" s="7" t="s">
        <v>14</v>
      </c>
      <c r="K82" s="6">
        <v>5</v>
      </c>
    </row>
    <row r="83" spans="1:11" ht="14.25">
      <c r="A83" s="6">
        <v>6</v>
      </c>
      <c r="B83" s="7" t="s">
        <v>91</v>
      </c>
      <c r="C83" s="8" t="str">
        <f t="shared" si="6"/>
        <v>Малюкова Полина Алексеевна</v>
      </c>
      <c r="D83" s="9" t="str">
        <f t="shared" si="7"/>
        <v>Малюкова  П.А.</v>
      </c>
      <c r="E83" s="6">
        <v>280109</v>
      </c>
      <c r="F83" s="6">
        <v>10</v>
      </c>
      <c r="G83" s="6">
        <v>80</v>
      </c>
      <c r="H83" s="6">
        <v>128</v>
      </c>
      <c r="I83" s="10">
        <f t="shared" si="8"/>
        <v>62.5</v>
      </c>
      <c r="J83" s="7" t="s">
        <v>10</v>
      </c>
      <c r="K83" s="6">
        <v>6</v>
      </c>
    </row>
    <row r="84" spans="1:11" ht="14.25">
      <c r="A84" s="6">
        <v>7</v>
      </c>
      <c r="B84" s="7" t="s">
        <v>92</v>
      </c>
      <c r="C84" s="8" t="str">
        <f t="shared" si="6"/>
        <v>Бахтова Мария Сергеевна</v>
      </c>
      <c r="D84" s="9" t="str">
        <f t="shared" si="7"/>
        <v>Бахтова  М.С.</v>
      </c>
      <c r="E84" s="6">
        <v>280118</v>
      </c>
      <c r="F84" s="6">
        <v>10</v>
      </c>
      <c r="G84" s="6">
        <v>77.01</v>
      </c>
      <c r="H84" s="6">
        <v>128</v>
      </c>
      <c r="I84" s="10">
        <f t="shared" si="8"/>
        <v>60.16406250000001</v>
      </c>
      <c r="J84" s="7" t="s">
        <v>14</v>
      </c>
      <c r="K84" s="6">
        <v>7</v>
      </c>
    </row>
    <row r="85" spans="1:11" ht="14.25">
      <c r="A85" s="6">
        <v>8</v>
      </c>
      <c r="B85" s="7" t="s">
        <v>93</v>
      </c>
      <c r="C85" s="8" t="str">
        <f t="shared" si="6"/>
        <v>Дёмина Ева Германовна</v>
      </c>
      <c r="D85" s="9" t="str">
        <f t="shared" si="7"/>
        <v>Дёмина  Е.Г.</v>
      </c>
      <c r="E85" s="6">
        <v>280117</v>
      </c>
      <c r="F85" s="6">
        <v>10</v>
      </c>
      <c r="G85" s="6">
        <v>73.85</v>
      </c>
      <c r="H85" s="6">
        <v>128</v>
      </c>
      <c r="I85" s="10">
        <f t="shared" si="8"/>
        <v>57.69531249999999</v>
      </c>
      <c r="J85" s="7" t="s">
        <v>10</v>
      </c>
      <c r="K85" s="6">
        <v>8</v>
      </c>
    </row>
    <row r="86" spans="1:11" ht="14.25">
      <c r="A86" s="6">
        <v>9</v>
      </c>
      <c r="B86" s="7" t="s">
        <v>94</v>
      </c>
      <c r="C86" s="8" t="str">
        <f t="shared" si="6"/>
        <v>Берсенева Ксения Владимировна</v>
      </c>
      <c r="D86" s="9" t="str">
        <f t="shared" si="7"/>
        <v>Берсенева  К.В.</v>
      </c>
      <c r="E86" s="6">
        <v>280117</v>
      </c>
      <c r="F86" s="6">
        <v>10</v>
      </c>
      <c r="G86" s="6">
        <v>29</v>
      </c>
      <c r="H86" s="6">
        <v>128</v>
      </c>
      <c r="I86" s="10">
        <f t="shared" si="8"/>
        <v>22.65625</v>
      </c>
      <c r="J86" s="7" t="s">
        <v>26</v>
      </c>
      <c r="K86" s="6">
        <v>9</v>
      </c>
    </row>
    <row r="87" spans="1:11" ht="14.25">
      <c r="A87" s="17">
        <v>1</v>
      </c>
      <c r="B87" s="19" t="s">
        <v>95</v>
      </c>
      <c r="C87" s="20" t="str">
        <f t="shared" si="6"/>
        <v>Карсакова Алина Евгеньевна</v>
      </c>
      <c r="D87" s="16" t="str">
        <f t="shared" si="7"/>
        <v>Карсакова  А.Е.</v>
      </c>
      <c r="E87" s="17">
        <v>280103</v>
      </c>
      <c r="F87" s="17">
        <v>11</v>
      </c>
      <c r="G87" s="17">
        <v>113</v>
      </c>
      <c r="H87" s="17">
        <v>128</v>
      </c>
      <c r="I87" s="18">
        <f t="shared" si="8"/>
        <v>88.28125</v>
      </c>
      <c r="J87" s="19" t="s">
        <v>10</v>
      </c>
      <c r="K87" s="17">
        <v>1</v>
      </c>
    </row>
    <row r="88" spans="1:11" ht="14.25">
      <c r="A88" s="17">
        <v>2</v>
      </c>
      <c r="B88" s="19" t="s">
        <v>96</v>
      </c>
      <c r="C88" s="20" t="str">
        <f t="shared" si="6"/>
        <v>Головырских Юлия Вадимовна</v>
      </c>
      <c r="D88" s="16" t="str">
        <f t="shared" si="7"/>
        <v>Головырских  Ю.В.</v>
      </c>
      <c r="E88" s="17">
        <v>280118</v>
      </c>
      <c r="F88" s="17">
        <v>11</v>
      </c>
      <c r="G88" s="17">
        <v>107.09</v>
      </c>
      <c r="H88" s="17">
        <v>128</v>
      </c>
      <c r="I88" s="18">
        <f t="shared" si="8"/>
        <v>83.6640625</v>
      </c>
      <c r="J88" s="19" t="s">
        <v>10</v>
      </c>
      <c r="K88" s="17">
        <v>2</v>
      </c>
    </row>
  </sheetData>
  <sheetProtection/>
  <autoFilter ref="E1:E88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микро арт</dc:creator>
  <cp:keywords/>
  <dc:description/>
  <cp:lastModifiedBy>User</cp:lastModifiedBy>
  <dcterms:created xsi:type="dcterms:W3CDTF">2021-11-21T05:39:45Z</dcterms:created>
  <dcterms:modified xsi:type="dcterms:W3CDTF">2021-11-22T06:33:33Z</dcterms:modified>
  <cp:category/>
  <cp:version/>
  <cp:contentType/>
  <cp:contentStatus/>
</cp:coreProperties>
</file>