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ШЭ\Протоколы\"/>
    </mc:Choice>
  </mc:AlternateContent>
  <bookViews>
    <workbookView xWindow="0" yWindow="120" windowWidth="22980" windowHeight="10845"/>
  </bookViews>
  <sheets>
    <sheet name="Информатика" sheetId="4" r:id="rId1"/>
  </sheets>
  <definedNames>
    <definedName name="_xlnm._FilterDatabase" localSheetId="0" hidden="1">Информатика!$E$1:$E$42</definedName>
  </definedNames>
  <calcPr calcId="152511"/>
</workbook>
</file>

<file path=xl/calcChain.xml><?xml version="1.0" encoding="utf-8"?>
<calcChain xmlns="http://schemas.openxmlformats.org/spreadsheetml/2006/main">
  <c r="I42" i="4" l="1"/>
  <c r="C42" i="4"/>
  <c r="D42" i="4" s="1"/>
  <c r="I41" i="4"/>
  <c r="D41" i="4"/>
  <c r="C41" i="4"/>
  <c r="I40" i="4"/>
  <c r="C40" i="4"/>
  <c r="D40" i="4" s="1"/>
  <c r="I39" i="4"/>
  <c r="D39" i="4"/>
  <c r="C39" i="4"/>
  <c r="I38" i="4"/>
  <c r="C38" i="4"/>
  <c r="D38" i="4" s="1"/>
  <c r="I37" i="4"/>
  <c r="D37" i="4"/>
  <c r="C37" i="4"/>
  <c r="I36" i="4"/>
  <c r="C36" i="4"/>
  <c r="D36" i="4" s="1"/>
  <c r="I35" i="4"/>
  <c r="C35" i="4"/>
  <c r="D35" i="4" s="1"/>
  <c r="I34" i="4"/>
  <c r="C34" i="4"/>
  <c r="D34" i="4" s="1"/>
  <c r="I33" i="4"/>
  <c r="D33" i="4"/>
  <c r="C33" i="4"/>
  <c r="I32" i="4"/>
  <c r="C32" i="4"/>
  <c r="D32" i="4" s="1"/>
  <c r="I31" i="4"/>
  <c r="D31" i="4"/>
  <c r="C31" i="4"/>
  <c r="I30" i="4"/>
  <c r="C30" i="4"/>
  <c r="D30" i="4" s="1"/>
  <c r="I29" i="4"/>
  <c r="D29" i="4"/>
  <c r="C29" i="4"/>
  <c r="I28" i="4"/>
  <c r="C28" i="4"/>
  <c r="D28" i="4" s="1"/>
  <c r="I27" i="4"/>
  <c r="C27" i="4"/>
  <c r="D27" i="4" s="1"/>
  <c r="I26" i="4"/>
  <c r="C26" i="4"/>
  <c r="D26" i="4" s="1"/>
  <c r="I25" i="4"/>
  <c r="D25" i="4"/>
  <c r="C25" i="4"/>
  <c r="I24" i="4"/>
  <c r="C24" i="4"/>
  <c r="D24" i="4" s="1"/>
  <c r="I23" i="4"/>
  <c r="D23" i="4"/>
  <c r="C23" i="4"/>
  <c r="I22" i="4"/>
  <c r="C22" i="4"/>
  <c r="D22" i="4" s="1"/>
  <c r="I21" i="4"/>
  <c r="D21" i="4"/>
  <c r="C21" i="4"/>
  <c r="I20" i="4"/>
  <c r="C20" i="4"/>
  <c r="D20" i="4" s="1"/>
  <c r="I19" i="4"/>
  <c r="C19" i="4"/>
  <c r="D19" i="4" s="1"/>
  <c r="I18" i="4"/>
  <c r="C18" i="4"/>
  <c r="D18" i="4" s="1"/>
  <c r="I17" i="4"/>
  <c r="I16" i="4"/>
  <c r="C16" i="4"/>
  <c r="D16" i="4" s="1"/>
  <c r="I15" i="4"/>
  <c r="D15" i="4"/>
  <c r="C15" i="4"/>
  <c r="I14" i="4"/>
  <c r="C14" i="4"/>
  <c r="D14" i="4" s="1"/>
  <c r="I13" i="4"/>
  <c r="C13" i="4"/>
  <c r="D13" i="4" s="1"/>
  <c r="I12" i="4"/>
  <c r="C12" i="4"/>
  <c r="D12" i="4" s="1"/>
  <c r="I11" i="4"/>
  <c r="D11" i="4"/>
  <c r="C11" i="4"/>
  <c r="I10" i="4"/>
  <c r="C10" i="4"/>
  <c r="D10" i="4" s="1"/>
  <c r="I9" i="4"/>
  <c r="D9" i="4"/>
  <c r="C9" i="4"/>
  <c r="I8" i="4"/>
  <c r="C8" i="4"/>
  <c r="D8" i="4" s="1"/>
  <c r="I7" i="4"/>
  <c r="D7" i="4"/>
  <c r="C7" i="4"/>
  <c r="I6" i="4"/>
  <c r="C6" i="4"/>
  <c r="D6" i="4" s="1"/>
  <c r="I5" i="4"/>
  <c r="C5" i="4"/>
  <c r="D5" i="4" s="1"/>
  <c r="I4" i="4"/>
  <c r="C4" i="4"/>
  <c r="D4" i="4" s="1"/>
</calcChain>
</file>

<file path=xl/sharedStrings.xml><?xml version="1.0" encoding="utf-8"?>
<sst xmlns="http://schemas.openxmlformats.org/spreadsheetml/2006/main" count="91" uniqueCount="53">
  <si>
    <t>№ п\п</t>
  </si>
  <si>
    <t>ФИО участника</t>
  </si>
  <si>
    <t>Код ОО</t>
  </si>
  <si>
    <t>Класс</t>
  </si>
  <si>
    <t>Первичный балл</t>
  </si>
  <si>
    <t>Максимальный балл</t>
  </si>
  <si>
    <t>% выполнения</t>
  </si>
  <si>
    <t>Статус</t>
  </si>
  <si>
    <t>Рейтинг</t>
  </si>
  <si>
    <t>Головко Фёдор Михайлович</t>
  </si>
  <si>
    <t>Победитель</t>
  </si>
  <si>
    <t>Маслаков Андрей Сергеевич</t>
  </si>
  <si>
    <t>Участник</t>
  </si>
  <si>
    <t>Лемешева Эвелина Денисовна</t>
  </si>
  <si>
    <t>Паун Анастасия Алексеевна</t>
  </si>
  <si>
    <t>Ким Виктория Олеговна</t>
  </si>
  <si>
    <t>Кадуков Степан Александрович</t>
  </si>
  <si>
    <t>Хардин Иван Владимирович</t>
  </si>
  <si>
    <t>Гусев Владимир Юрьевич</t>
  </si>
  <si>
    <t>Стариков Александр Николаевич</t>
  </si>
  <si>
    <t>Ахмедов Эльнур Асафоглы</t>
  </si>
  <si>
    <t>Замятин Алексей Васильевич</t>
  </si>
  <si>
    <t>Бурков Матвей Дмитриевич</t>
  </si>
  <si>
    <t>Топорищев Артём Николаевич</t>
  </si>
  <si>
    <t xml:space="preserve">Симцова Елизавета </t>
  </si>
  <si>
    <t>Симцова Е.</t>
  </si>
  <si>
    <t>Рожин Степан Станиславович</t>
  </si>
  <si>
    <t>Ханикян Давит Каренович</t>
  </si>
  <si>
    <t>Призёр</t>
  </si>
  <si>
    <t>Булатов Иван Сергеевич</t>
  </si>
  <si>
    <t>Зыкова Виктория Романовна</t>
  </si>
  <si>
    <t>Жуков Павел Евгеньевич</t>
  </si>
  <si>
    <t>Годовиков Илья Сергеевич</t>
  </si>
  <si>
    <t>Стаковенкова Дарья Евгеньевна</t>
  </si>
  <si>
    <t>Прасолова Алина Александровна</t>
  </si>
  <si>
    <t>Лемешев Дмитрий Александрович</t>
  </si>
  <si>
    <t>Коростелева Мария Ивановна</t>
  </si>
  <si>
    <t>Харитонова Алина Юрьевна</t>
  </si>
  <si>
    <t>Орехов Никита Романович</t>
  </si>
  <si>
    <t>Фоминых Степан Александрович</t>
  </si>
  <si>
    <t>Лукоянов Юрий Александрович</t>
  </si>
  <si>
    <t>Сбродов Илья Андреевич</t>
  </si>
  <si>
    <t>Локшин Максим Сергеевич</t>
  </si>
  <si>
    <t>Козырчикова Анастасия Юрьевна</t>
  </si>
  <si>
    <t>Стихина Елизавета Викторовна</t>
  </si>
  <si>
    <t>Шишков Никита Евгеньевич</t>
  </si>
  <si>
    <t>Данилов Матвей Андреевич</t>
  </si>
  <si>
    <t>Коурова Анастасия Андреевна</t>
  </si>
  <si>
    <t>Колобова Анастасия Александровна</t>
  </si>
  <si>
    <t>Таранов Степан Николаевич</t>
  </si>
  <si>
    <t>Иванников Никита Михайлович</t>
  </si>
  <si>
    <t>Аргаузов Иван Владимирович</t>
  </si>
  <si>
    <t>Протокол школьного этапа олимпиады                                                   по информатике и ИКТ в 2021/ 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</si>
</sst>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1" fillId="0" borderId="1" xfId="1" applyBorder="1"/>
    <xf numFmtId="0" fontId="3" fillId="2" borderId="1" xfId="1" applyFont="1" applyFill="1" applyBorder="1"/>
    <xf numFmtId="0" fontId="3" fillId="2" borderId="1" xfId="1" applyFont="1" applyFill="1" applyBorder="1" applyAlignment="1"/>
    <xf numFmtId="2" fontId="3" fillId="2" borderId="1" xfId="1" applyNumberFormat="1" applyFont="1" applyFill="1" applyBorder="1" applyAlignment="1">
      <alignment horizontal="center"/>
    </xf>
    <xf numFmtId="0" fontId="1" fillId="0" borderId="0" xfId="1"/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0" fontId="3" fillId="3" borderId="1" xfId="1" applyFont="1" applyFill="1" applyBorder="1"/>
    <xf numFmtId="0" fontId="3" fillId="3" borderId="1" xfId="1" applyFont="1" applyFill="1" applyBorder="1" applyAlignment="1"/>
    <xf numFmtId="2" fontId="3" fillId="3" borderId="1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showOutlineSymbols="0" showWhiteSpace="0" zoomScale="160" zoomScaleNormal="160" workbookViewId="0">
      <selection sqref="A1:K1"/>
    </sheetView>
  </sheetViews>
  <sheetFormatPr defaultColWidth="8.85546875" defaultRowHeight="14.25" x14ac:dyDescent="0.2"/>
  <cols>
    <col min="1" max="1" width="4.5703125" style="16" customWidth="1"/>
    <col min="2" max="2" width="32.28515625" style="10" hidden="1" customWidth="1"/>
    <col min="3" max="3" width="31.28515625" style="10" hidden="1" customWidth="1"/>
    <col min="4" max="4" width="19.140625" style="10" customWidth="1"/>
    <col min="5" max="5" width="9" style="16" customWidth="1"/>
    <col min="6" max="6" width="6.7109375" style="16" customWidth="1"/>
    <col min="7" max="7" width="7.28515625" style="16" customWidth="1"/>
    <col min="8" max="8" width="6.85546875" style="16" customWidth="1"/>
    <col min="9" max="9" width="8.5703125" style="16" customWidth="1"/>
    <col min="10" max="10" width="12.85546875" style="10" customWidth="1"/>
    <col min="11" max="11" width="13" style="16" customWidth="1"/>
    <col min="12" max="16384" width="8.85546875" style="10"/>
  </cols>
  <sheetData>
    <row r="1" spans="1:11" s="1" customFormat="1" ht="40.5" customHeight="1" x14ac:dyDescent="0.25">
      <c r="A1" s="17" t="s">
        <v>52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8.25" customHeight="1" x14ac:dyDescent="0.2">
      <c r="A2" s="2"/>
      <c r="E2" s="2"/>
      <c r="F2" s="2"/>
      <c r="G2" s="2"/>
      <c r="H2" s="2"/>
      <c r="I2" s="2"/>
      <c r="K2" s="2"/>
    </row>
    <row r="3" spans="1:11" s="3" customFormat="1" ht="57" customHeight="1" x14ac:dyDescent="0.2">
      <c r="A3" s="4" t="s">
        <v>0</v>
      </c>
      <c r="B3" s="4" t="s">
        <v>1</v>
      </c>
      <c r="C3" s="4" t="s">
        <v>1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1:11" x14ac:dyDescent="0.2">
      <c r="A4" s="5">
        <v>1</v>
      </c>
      <c r="B4" s="6" t="s">
        <v>9</v>
      </c>
      <c r="C4" s="7" t="str">
        <f t="shared" ref="C4:C42" si="0">TRIM(B4)</f>
        <v>Головко Фёдор Михайлович</v>
      </c>
      <c r="D4" s="8" t="str">
        <f>CONCATENATE(LEFT(C4,FIND(" ",C4,1))," ",MID(C4,FIND(" ",C4,1)+1,1),".",MID(C4,FIND(" ",C4,FIND(" ",C4,1)+1)+1,1),".")</f>
        <v>Головко  Ф.М.</v>
      </c>
      <c r="E4" s="5">
        <v>280101</v>
      </c>
      <c r="F4" s="5">
        <v>5</v>
      </c>
      <c r="G4" s="5">
        <v>200</v>
      </c>
      <c r="H4" s="5">
        <v>500</v>
      </c>
      <c r="I4" s="9">
        <f>G4*100/H4</f>
        <v>40</v>
      </c>
      <c r="J4" s="6" t="s">
        <v>10</v>
      </c>
      <c r="K4" s="5">
        <v>1</v>
      </c>
    </row>
    <row r="5" spans="1:11" x14ac:dyDescent="0.2">
      <c r="A5" s="11">
        <v>1</v>
      </c>
      <c r="B5" s="12" t="s">
        <v>11</v>
      </c>
      <c r="C5" s="13" t="str">
        <f t="shared" si="0"/>
        <v>Маслаков Андрей Сергеевич</v>
      </c>
      <c r="D5" s="14" t="str">
        <f t="shared" ref="D5:D42" si="1">CONCATENATE(LEFT(C5,FIND(" ",C5,1))," ",MID(C5,FIND(" ",C5,1)+1,1),".",MID(C5,FIND(" ",C5,FIND(" ",C5,1)+1)+1,1),".")</f>
        <v>Маслаков  А.С.</v>
      </c>
      <c r="E5" s="11">
        <v>280106</v>
      </c>
      <c r="F5" s="11">
        <v>6</v>
      </c>
      <c r="G5" s="11">
        <v>15</v>
      </c>
      <c r="H5" s="11">
        <v>500</v>
      </c>
      <c r="I5" s="15">
        <f t="shared" ref="I5:I42" si="2">G5*100/H5</f>
        <v>3</v>
      </c>
      <c r="J5" s="12" t="s">
        <v>12</v>
      </c>
      <c r="K5" s="11">
        <v>1</v>
      </c>
    </row>
    <row r="6" spans="1:11" x14ac:dyDescent="0.2">
      <c r="A6" s="11">
        <v>2</v>
      </c>
      <c r="B6" s="12" t="s">
        <v>13</v>
      </c>
      <c r="C6" s="13" t="str">
        <f t="shared" si="0"/>
        <v>Лемешева Эвелина Денисовна</v>
      </c>
      <c r="D6" s="14" t="str">
        <f t="shared" si="1"/>
        <v>Лемешева  Э.Д.</v>
      </c>
      <c r="E6" s="11">
        <v>280118</v>
      </c>
      <c r="F6" s="11">
        <v>6</v>
      </c>
      <c r="G6" s="11">
        <v>0</v>
      </c>
      <c r="H6" s="11">
        <v>500</v>
      </c>
      <c r="I6" s="15">
        <f t="shared" si="2"/>
        <v>0</v>
      </c>
      <c r="J6" s="12" t="s">
        <v>12</v>
      </c>
      <c r="K6" s="11">
        <v>2</v>
      </c>
    </row>
    <row r="7" spans="1:11" x14ac:dyDescent="0.2">
      <c r="A7" s="11">
        <v>3</v>
      </c>
      <c r="B7" s="12" t="s">
        <v>14</v>
      </c>
      <c r="C7" s="13" t="str">
        <f t="shared" si="0"/>
        <v>Паун Анастасия Алексеевна</v>
      </c>
      <c r="D7" s="14" t="str">
        <f t="shared" si="1"/>
        <v>Паун  А.А.</v>
      </c>
      <c r="E7" s="11">
        <v>280118</v>
      </c>
      <c r="F7" s="11">
        <v>6</v>
      </c>
      <c r="G7" s="11">
        <v>0</v>
      </c>
      <c r="H7" s="11">
        <v>500</v>
      </c>
      <c r="I7" s="15">
        <f t="shared" si="2"/>
        <v>0</v>
      </c>
      <c r="J7" s="12" t="s">
        <v>12</v>
      </c>
      <c r="K7" s="11">
        <v>2</v>
      </c>
    </row>
    <row r="8" spans="1:11" x14ac:dyDescent="0.2">
      <c r="A8" s="11">
        <v>4</v>
      </c>
      <c r="B8" s="12" t="s">
        <v>15</v>
      </c>
      <c r="C8" s="13" t="str">
        <f t="shared" si="0"/>
        <v>Ким Виктория Олеговна</v>
      </c>
      <c r="D8" s="14" t="str">
        <f t="shared" si="1"/>
        <v>Ким  В.О.</v>
      </c>
      <c r="E8" s="11">
        <v>280118</v>
      </c>
      <c r="F8" s="11">
        <v>6</v>
      </c>
      <c r="G8" s="11">
        <v>0</v>
      </c>
      <c r="H8" s="11">
        <v>500</v>
      </c>
      <c r="I8" s="15">
        <f t="shared" si="2"/>
        <v>0</v>
      </c>
      <c r="J8" s="12" t="s">
        <v>12</v>
      </c>
      <c r="K8" s="11">
        <v>2</v>
      </c>
    </row>
    <row r="9" spans="1:11" x14ac:dyDescent="0.2">
      <c r="A9" s="5">
        <v>1</v>
      </c>
      <c r="B9" s="6" t="s">
        <v>16</v>
      </c>
      <c r="C9" s="7" t="str">
        <f t="shared" si="0"/>
        <v>Кадуков Степан Александрович</v>
      </c>
      <c r="D9" s="8" t="str">
        <f t="shared" si="1"/>
        <v>Кадуков  С.А.</v>
      </c>
      <c r="E9" s="5">
        <v>280109</v>
      </c>
      <c r="F9" s="5">
        <v>7</v>
      </c>
      <c r="G9" s="5">
        <v>100</v>
      </c>
      <c r="H9" s="5">
        <v>500</v>
      </c>
      <c r="I9" s="9">
        <f t="shared" si="2"/>
        <v>20</v>
      </c>
      <c r="J9" s="6" t="s">
        <v>12</v>
      </c>
      <c r="K9" s="5">
        <v>1</v>
      </c>
    </row>
    <row r="10" spans="1:11" x14ac:dyDescent="0.2">
      <c r="A10" s="5">
        <v>2</v>
      </c>
      <c r="B10" s="6" t="s">
        <v>17</v>
      </c>
      <c r="C10" s="7" t="str">
        <f t="shared" si="0"/>
        <v>Хардин Иван Владимирович</v>
      </c>
      <c r="D10" s="8" t="str">
        <f t="shared" si="1"/>
        <v>Хардин  И.В.</v>
      </c>
      <c r="E10" s="5">
        <v>280109</v>
      </c>
      <c r="F10" s="5">
        <v>7</v>
      </c>
      <c r="G10" s="5">
        <v>72</v>
      </c>
      <c r="H10" s="5">
        <v>500</v>
      </c>
      <c r="I10" s="9">
        <f t="shared" si="2"/>
        <v>14.4</v>
      </c>
      <c r="J10" s="6" t="s">
        <v>12</v>
      </c>
      <c r="K10" s="5">
        <v>2</v>
      </c>
    </row>
    <row r="11" spans="1:11" x14ac:dyDescent="0.2">
      <c r="A11" s="5">
        <v>3</v>
      </c>
      <c r="B11" s="6" t="s">
        <v>18</v>
      </c>
      <c r="C11" s="7" t="str">
        <f t="shared" si="0"/>
        <v>Гусев Владимир Юрьевич</v>
      </c>
      <c r="D11" s="8" t="str">
        <f t="shared" si="1"/>
        <v>Гусев  В.Ю.</v>
      </c>
      <c r="E11" s="5">
        <v>280109</v>
      </c>
      <c r="F11" s="5">
        <v>7</v>
      </c>
      <c r="G11" s="5">
        <v>0</v>
      </c>
      <c r="H11" s="5">
        <v>500</v>
      </c>
      <c r="I11" s="9">
        <f t="shared" si="2"/>
        <v>0</v>
      </c>
      <c r="J11" s="6" t="s">
        <v>12</v>
      </c>
      <c r="K11" s="5">
        <v>3</v>
      </c>
    </row>
    <row r="12" spans="1:11" x14ac:dyDescent="0.2">
      <c r="A12" s="5">
        <v>4</v>
      </c>
      <c r="B12" s="6" t="s">
        <v>19</v>
      </c>
      <c r="C12" s="7" t="str">
        <f t="shared" si="0"/>
        <v>Стариков Александр Николаевич</v>
      </c>
      <c r="D12" s="8" t="str">
        <f t="shared" si="1"/>
        <v>Стариков  А.Н.</v>
      </c>
      <c r="E12" s="5">
        <v>280103</v>
      </c>
      <c r="F12" s="5">
        <v>7</v>
      </c>
      <c r="G12" s="5">
        <v>0</v>
      </c>
      <c r="H12" s="5">
        <v>500</v>
      </c>
      <c r="I12" s="9">
        <f t="shared" si="2"/>
        <v>0</v>
      </c>
      <c r="J12" s="6" t="s">
        <v>12</v>
      </c>
      <c r="K12" s="5">
        <v>3</v>
      </c>
    </row>
    <row r="13" spans="1:11" x14ac:dyDescent="0.2">
      <c r="A13" s="5">
        <v>5</v>
      </c>
      <c r="B13" s="6" t="s">
        <v>20</v>
      </c>
      <c r="C13" s="7" t="str">
        <f t="shared" si="0"/>
        <v>Ахмедов Эльнур Асафоглы</v>
      </c>
      <c r="D13" s="8" t="str">
        <f t="shared" si="1"/>
        <v>Ахмедов  Э.А.</v>
      </c>
      <c r="E13" s="5">
        <v>280103</v>
      </c>
      <c r="F13" s="5">
        <v>7</v>
      </c>
      <c r="G13" s="5">
        <v>0</v>
      </c>
      <c r="H13" s="5">
        <v>500</v>
      </c>
      <c r="I13" s="9">
        <f t="shared" si="2"/>
        <v>0</v>
      </c>
      <c r="J13" s="6" t="s">
        <v>12</v>
      </c>
      <c r="K13" s="5">
        <v>3</v>
      </c>
    </row>
    <row r="14" spans="1:11" x14ac:dyDescent="0.2">
      <c r="A14" s="5">
        <v>6</v>
      </c>
      <c r="B14" s="6" t="s">
        <v>21</v>
      </c>
      <c r="C14" s="7" t="str">
        <f t="shared" si="0"/>
        <v>Замятин Алексей Васильевич</v>
      </c>
      <c r="D14" s="8" t="str">
        <f t="shared" si="1"/>
        <v>Замятин  А.В.</v>
      </c>
      <c r="E14" s="5">
        <v>280118</v>
      </c>
      <c r="F14" s="5">
        <v>7</v>
      </c>
      <c r="G14" s="5">
        <v>0</v>
      </c>
      <c r="H14" s="5">
        <v>500</v>
      </c>
      <c r="I14" s="9">
        <f t="shared" si="2"/>
        <v>0</v>
      </c>
      <c r="J14" s="6" t="s">
        <v>12</v>
      </c>
      <c r="K14" s="5">
        <v>3</v>
      </c>
    </row>
    <row r="15" spans="1:11" x14ac:dyDescent="0.2">
      <c r="A15" s="11">
        <v>1</v>
      </c>
      <c r="B15" s="12" t="s">
        <v>22</v>
      </c>
      <c r="C15" s="13" t="str">
        <f t="shared" si="0"/>
        <v>Бурков Матвей Дмитриевич</v>
      </c>
      <c r="D15" s="14" t="str">
        <f t="shared" si="1"/>
        <v>Бурков  М.Д.</v>
      </c>
      <c r="E15" s="11">
        <v>280101</v>
      </c>
      <c r="F15" s="11">
        <v>8</v>
      </c>
      <c r="G15" s="11">
        <v>421</v>
      </c>
      <c r="H15" s="11">
        <v>500</v>
      </c>
      <c r="I15" s="15">
        <f t="shared" si="2"/>
        <v>84.2</v>
      </c>
      <c r="J15" s="12" t="s">
        <v>10</v>
      </c>
      <c r="K15" s="11">
        <v>1</v>
      </c>
    </row>
    <row r="16" spans="1:11" x14ac:dyDescent="0.2">
      <c r="A16" s="11">
        <v>2</v>
      </c>
      <c r="B16" s="12" t="s">
        <v>23</v>
      </c>
      <c r="C16" s="13" t="str">
        <f t="shared" si="0"/>
        <v>Топорищев Артём Николаевич</v>
      </c>
      <c r="D16" s="14" t="str">
        <f t="shared" si="1"/>
        <v>Топорищев  А.Н.</v>
      </c>
      <c r="E16" s="11">
        <v>280118</v>
      </c>
      <c r="F16" s="11">
        <v>8</v>
      </c>
      <c r="G16" s="11">
        <v>351</v>
      </c>
      <c r="H16" s="11">
        <v>500</v>
      </c>
      <c r="I16" s="15">
        <f t="shared" si="2"/>
        <v>70.2</v>
      </c>
      <c r="J16" s="12" t="s">
        <v>10</v>
      </c>
      <c r="K16" s="11">
        <v>2</v>
      </c>
    </row>
    <row r="17" spans="1:11" x14ac:dyDescent="0.2">
      <c r="A17" s="11">
        <v>3</v>
      </c>
      <c r="B17" s="12" t="s">
        <v>24</v>
      </c>
      <c r="C17" s="13"/>
      <c r="D17" s="14" t="s">
        <v>25</v>
      </c>
      <c r="E17" s="11">
        <v>280109</v>
      </c>
      <c r="F17" s="11">
        <v>8</v>
      </c>
      <c r="G17" s="11">
        <v>240</v>
      </c>
      <c r="H17" s="11">
        <v>500</v>
      </c>
      <c r="I17" s="15">
        <f t="shared" si="2"/>
        <v>48</v>
      </c>
      <c r="J17" s="12" t="s">
        <v>10</v>
      </c>
      <c r="K17" s="11">
        <v>3</v>
      </c>
    </row>
    <row r="18" spans="1:11" x14ac:dyDescent="0.2">
      <c r="A18" s="11">
        <v>4</v>
      </c>
      <c r="B18" s="12" t="s">
        <v>26</v>
      </c>
      <c r="C18" s="13" t="str">
        <f t="shared" si="0"/>
        <v>Рожин Степан Станиславович</v>
      </c>
      <c r="D18" s="14" t="str">
        <f t="shared" si="1"/>
        <v>Рожин  С.С.</v>
      </c>
      <c r="E18" s="11">
        <v>280103</v>
      </c>
      <c r="F18" s="11">
        <v>8</v>
      </c>
      <c r="G18" s="11">
        <v>234</v>
      </c>
      <c r="H18" s="11">
        <v>500</v>
      </c>
      <c r="I18" s="15">
        <f t="shared" si="2"/>
        <v>46.8</v>
      </c>
      <c r="J18" s="12" t="s">
        <v>10</v>
      </c>
      <c r="K18" s="11">
        <v>4</v>
      </c>
    </row>
    <row r="19" spans="1:11" x14ac:dyDescent="0.2">
      <c r="A19" s="11">
        <v>5</v>
      </c>
      <c r="B19" s="12" t="s">
        <v>27</v>
      </c>
      <c r="C19" s="13" t="str">
        <f t="shared" si="0"/>
        <v>Ханикян Давит Каренович</v>
      </c>
      <c r="D19" s="14" t="str">
        <f t="shared" si="1"/>
        <v>Ханикян  Д.К.</v>
      </c>
      <c r="E19" s="11">
        <v>280109</v>
      </c>
      <c r="F19" s="11">
        <v>8</v>
      </c>
      <c r="G19" s="11">
        <v>200</v>
      </c>
      <c r="H19" s="11">
        <v>500</v>
      </c>
      <c r="I19" s="15">
        <f t="shared" si="2"/>
        <v>40</v>
      </c>
      <c r="J19" s="12" t="s">
        <v>28</v>
      </c>
      <c r="K19" s="11">
        <v>5</v>
      </c>
    </row>
    <row r="20" spans="1:11" x14ac:dyDescent="0.2">
      <c r="A20" s="11">
        <v>6</v>
      </c>
      <c r="B20" s="12" t="s">
        <v>29</v>
      </c>
      <c r="C20" s="13" t="str">
        <f t="shared" si="0"/>
        <v>Булатов Иван Сергеевич</v>
      </c>
      <c r="D20" s="14" t="str">
        <f t="shared" si="1"/>
        <v>Булатов  И.С.</v>
      </c>
      <c r="E20" s="11">
        <v>280109</v>
      </c>
      <c r="F20" s="11">
        <v>8</v>
      </c>
      <c r="G20" s="11">
        <v>196</v>
      </c>
      <c r="H20" s="11">
        <v>500</v>
      </c>
      <c r="I20" s="15">
        <f t="shared" si="2"/>
        <v>39.200000000000003</v>
      </c>
      <c r="J20" s="12" t="s">
        <v>12</v>
      </c>
      <c r="K20" s="11">
        <v>6</v>
      </c>
    </row>
    <row r="21" spans="1:11" x14ac:dyDescent="0.2">
      <c r="A21" s="11">
        <v>7</v>
      </c>
      <c r="B21" s="12" t="s">
        <v>30</v>
      </c>
      <c r="C21" s="13" t="str">
        <f t="shared" si="0"/>
        <v>Зыкова Виктория Романовна</v>
      </c>
      <c r="D21" s="14" t="str">
        <f t="shared" si="1"/>
        <v>Зыкова  В.Р.</v>
      </c>
      <c r="E21" s="11">
        <v>280104</v>
      </c>
      <c r="F21" s="11">
        <v>8</v>
      </c>
      <c r="G21" s="11">
        <v>185</v>
      </c>
      <c r="H21" s="11">
        <v>500</v>
      </c>
      <c r="I21" s="15">
        <f t="shared" si="2"/>
        <v>37</v>
      </c>
      <c r="J21" s="12" t="s">
        <v>12</v>
      </c>
      <c r="K21" s="11">
        <v>7</v>
      </c>
    </row>
    <row r="22" spans="1:11" x14ac:dyDescent="0.2">
      <c r="A22" s="11">
        <v>8</v>
      </c>
      <c r="B22" s="12" t="s">
        <v>31</v>
      </c>
      <c r="C22" s="13" t="str">
        <f t="shared" si="0"/>
        <v>Жуков Павел Евгеньевич</v>
      </c>
      <c r="D22" s="14" t="str">
        <f t="shared" si="1"/>
        <v>Жуков  П.Е.</v>
      </c>
      <c r="E22" s="11">
        <v>280101</v>
      </c>
      <c r="F22" s="11">
        <v>8</v>
      </c>
      <c r="G22" s="11">
        <v>72</v>
      </c>
      <c r="H22" s="11">
        <v>500</v>
      </c>
      <c r="I22" s="15">
        <f t="shared" si="2"/>
        <v>14.4</v>
      </c>
      <c r="J22" s="12" t="s">
        <v>12</v>
      </c>
      <c r="K22" s="11">
        <v>8</v>
      </c>
    </row>
    <row r="23" spans="1:11" x14ac:dyDescent="0.2">
      <c r="A23" s="11">
        <v>9</v>
      </c>
      <c r="B23" s="12" t="s">
        <v>32</v>
      </c>
      <c r="C23" s="13" t="str">
        <f t="shared" si="0"/>
        <v>Годовиков Илья Сергеевич</v>
      </c>
      <c r="D23" s="14" t="str">
        <f t="shared" si="1"/>
        <v>Годовиков  И.С.</v>
      </c>
      <c r="E23" s="11">
        <v>280118</v>
      </c>
      <c r="F23" s="11">
        <v>8</v>
      </c>
      <c r="G23" s="11">
        <v>0</v>
      </c>
      <c r="H23" s="11">
        <v>500</v>
      </c>
      <c r="I23" s="15">
        <f t="shared" si="2"/>
        <v>0</v>
      </c>
      <c r="J23" s="12" t="s">
        <v>12</v>
      </c>
      <c r="K23" s="11">
        <v>9</v>
      </c>
    </row>
    <row r="24" spans="1:11" x14ac:dyDescent="0.2">
      <c r="A24" s="11">
        <v>10</v>
      </c>
      <c r="B24" s="12" t="s">
        <v>33</v>
      </c>
      <c r="C24" s="13" t="str">
        <f t="shared" si="0"/>
        <v>Стаковенкова Дарья Евгеньевна</v>
      </c>
      <c r="D24" s="14" t="str">
        <f t="shared" si="1"/>
        <v>Стаковенкова  Д.Е.</v>
      </c>
      <c r="E24" s="11">
        <v>280109</v>
      </c>
      <c r="F24" s="11">
        <v>8</v>
      </c>
      <c r="G24" s="11">
        <v>0</v>
      </c>
      <c r="H24" s="11">
        <v>500</v>
      </c>
      <c r="I24" s="15">
        <f t="shared" si="2"/>
        <v>0</v>
      </c>
      <c r="J24" s="12" t="s">
        <v>12</v>
      </c>
      <c r="K24" s="11">
        <v>9</v>
      </c>
    </row>
    <row r="25" spans="1:11" x14ac:dyDescent="0.2">
      <c r="A25" s="5">
        <v>1</v>
      </c>
      <c r="B25" s="6" t="s">
        <v>34</v>
      </c>
      <c r="C25" s="7" t="str">
        <f t="shared" si="0"/>
        <v>Прасолова Алина Александровна</v>
      </c>
      <c r="D25" s="8" t="str">
        <f t="shared" si="1"/>
        <v>Прасолова  А.А.</v>
      </c>
      <c r="E25" s="5">
        <v>280103</v>
      </c>
      <c r="F25" s="5">
        <v>9</v>
      </c>
      <c r="G25" s="5">
        <v>220</v>
      </c>
      <c r="H25" s="5">
        <v>500</v>
      </c>
      <c r="I25" s="9">
        <f t="shared" si="2"/>
        <v>44</v>
      </c>
      <c r="J25" s="6" t="s">
        <v>10</v>
      </c>
      <c r="K25" s="5">
        <v>1</v>
      </c>
    </row>
    <row r="26" spans="1:11" x14ac:dyDescent="0.2">
      <c r="A26" s="5">
        <v>2</v>
      </c>
      <c r="B26" s="6" t="s">
        <v>35</v>
      </c>
      <c r="C26" s="7" t="str">
        <f t="shared" si="0"/>
        <v>Лемешев Дмитрий Александрович</v>
      </c>
      <c r="D26" s="8" t="str">
        <f t="shared" si="1"/>
        <v>Лемешев  Д.А.</v>
      </c>
      <c r="E26" s="5">
        <v>280104</v>
      </c>
      <c r="F26" s="5">
        <v>9</v>
      </c>
      <c r="G26" s="5">
        <v>188</v>
      </c>
      <c r="H26" s="5">
        <v>500</v>
      </c>
      <c r="I26" s="9">
        <f t="shared" si="2"/>
        <v>37.6</v>
      </c>
      <c r="J26" s="6" t="s">
        <v>12</v>
      </c>
      <c r="K26" s="5">
        <v>2</v>
      </c>
    </row>
    <row r="27" spans="1:11" x14ac:dyDescent="0.2">
      <c r="A27" s="5">
        <v>3</v>
      </c>
      <c r="B27" s="6" t="s">
        <v>36</v>
      </c>
      <c r="C27" s="7" t="str">
        <f t="shared" si="0"/>
        <v>Коростелева Мария Ивановна</v>
      </c>
      <c r="D27" s="8" t="str">
        <f t="shared" si="1"/>
        <v>Коростелева  М.И.</v>
      </c>
      <c r="E27" s="5">
        <v>280103</v>
      </c>
      <c r="F27" s="5">
        <v>9</v>
      </c>
      <c r="G27" s="5">
        <v>103</v>
      </c>
      <c r="H27" s="5">
        <v>500</v>
      </c>
      <c r="I27" s="9">
        <f t="shared" si="2"/>
        <v>20.6</v>
      </c>
      <c r="J27" s="6" t="s">
        <v>12</v>
      </c>
      <c r="K27" s="5">
        <v>3</v>
      </c>
    </row>
    <row r="28" spans="1:11" x14ac:dyDescent="0.2">
      <c r="A28" s="5">
        <v>4</v>
      </c>
      <c r="B28" s="6" t="s">
        <v>37</v>
      </c>
      <c r="C28" s="7" t="str">
        <f t="shared" si="0"/>
        <v>Харитонова Алина Юрьевна</v>
      </c>
      <c r="D28" s="8" t="str">
        <f t="shared" si="1"/>
        <v>Харитонова  А.Ю.</v>
      </c>
      <c r="E28" s="5">
        <v>280103</v>
      </c>
      <c r="F28" s="5">
        <v>9</v>
      </c>
      <c r="G28" s="5">
        <v>100</v>
      </c>
      <c r="H28" s="5">
        <v>500</v>
      </c>
      <c r="I28" s="9">
        <f t="shared" si="2"/>
        <v>20</v>
      </c>
      <c r="J28" s="6" t="s">
        <v>12</v>
      </c>
      <c r="K28" s="5">
        <v>4</v>
      </c>
    </row>
    <row r="29" spans="1:11" x14ac:dyDescent="0.2">
      <c r="A29" s="5">
        <v>5</v>
      </c>
      <c r="B29" s="6" t="s">
        <v>38</v>
      </c>
      <c r="C29" s="7" t="str">
        <f t="shared" si="0"/>
        <v>Орехов Никита Романович</v>
      </c>
      <c r="D29" s="8" t="str">
        <f t="shared" si="1"/>
        <v>Орехов  Н.Р.</v>
      </c>
      <c r="E29" s="5">
        <v>280103</v>
      </c>
      <c r="F29" s="5">
        <v>9</v>
      </c>
      <c r="G29" s="5">
        <v>100</v>
      </c>
      <c r="H29" s="5">
        <v>500</v>
      </c>
      <c r="I29" s="9">
        <f t="shared" si="2"/>
        <v>20</v>
      </c>
      <c r="J29" s="6" t="s">
        <v>12</v>
      </c>
      <c r="K29" s="5">
        <v>4</v>
      </c>
    </row>
    <row r="30" spans="1:11" x14ac:dyDescent="0.2">
      <c r="A30" s="5">
        <v>6</v>
      </c>
      <c r="B30" s="6" t="s">
        <v>39</v>
      </c>
      <c r="C30" s="7" t="str">
        <f t="shared" si="0"/>
        <v>Фоминых Степан Александрович</v>
      </c>
      <c r="D30" s="8" t="str">
        <f t="shared" si="1"/>
        <v>Фоминых  С.А.</v>
      </c>
      <c r="E30" s="5">
        <v>280106</v>
      </c>
      <c r="F30" s="5">
        <v>9</v>
      </c>
      <c r="G30" s="5">
        <v>0</v>
      </c>
      <c r="H30" s="5">
        <v>500</v>
      </c>
      <c r="I30" s="9">
        <f t="shared" si="2"/>
        <v>0</v>
      </c>
      <c r="J30" s="6" t="s">
        <v>12</v>
      </c>
      <c r="K30" s="5">
        <v>5</v>
      </c>
    </row>
    <row r="31" spans="1:11" x14ac:dyDescent="0.2">
      <c r="A31" s="5">
        <v>7</v>
      </c>
      <c r="B31" s="6" t="s">
        <v>40</v>
      </c>
      <c r="C31" s="7" t="str">
        <f t="shared" si="0"/>
        <v>Лукоянов Юрий Александрович</v>
      </c>
      <c r="D31" s="8" t="str">
        <f t="shared" si="1"/>
        <v>Лукоянов  Ю.А.</v>
      </c>
      <c r="E31" s="5">
        <v>280103</v>
      </c>
      <c r="F31" s="5">
        <v>9</v>
      </c>
      <c r="G31" s="5">
        <v>0</v>
      </c>
      <c r="H31" s="5">
        <v>500</v>
      </c>
      <c r="I31" s="9">
        <f t="shared" si="2"/>
        <v>0</v>
      </c>
      <c r="J31" s="6" t="s">
        <v>12</v>
      </c>
      <c r="K31" s="5">
        <v>5</v>
      </c>
    </row>
    <row r="32" spans="1:11" x14ac:dyDescent="0.2">
      <c r="A32" s="5">
        <v>8</v>
      </c>
      <c r="B32" s="6" t="s">
        <v>41</v>
      </c>
      <c r="C32" s="7" t="str">
        <f t="shared" si="0"/>
        <v>Сбродов Илья Андреевич</v>
      </c>
      <c r="D32" s="8" t="str">
        <f t="shared" si="1"/>
        <v>Сбродов  И.А.</v>
      </c>
      <c r="E32" s="5">
        <v>280117</v>
      </c>
      <c r="F32" s="5">
        <v>9</v>
      </c>
      <c r="G32" s="5">
        <v>0</v>
      </c>
      <c r="H32" s="5">
        <v>500</v>
      </c>
      <c r="I32" s="9">
        <f t="shared" si="2"/>
        <v>0</v>
      </c>
      <c r="J32" s="6" t="s">
        <v>12</v>
      </c>
      <c r="K32" s="5">
        <v>5</v>
      </c>
    </row>
    <row r="33" spans="1:11" x14ac:dyDescent="0.2">
      <c r="A33" s="5">
        <v>9</v>
      </c>
      <c r="B33" s="6" t="s">
        <v>42</v>
      </c>
      <c r="C33" s="7" t="str">
        <f t="shared" si="0"/>
        <v>Локшин Максим Сергеевич</v>
      </c>
      <c r="D33" s="8" t="str">
        <f t="shared" si="1"/>
        <v>Локшин  М.С.</v>
      </c>
      <c r="E33" s="5">
        <v>280103</v>
      </c>
      <c r="F33" s="5">
        <v>9</v>
      </c>
      <c r="G33" s="5">
        <v>0</v>
      </c>
      <c r="H33" s="5">
        <v>500</v>
      </c>
      <c r="I33" s="9">
        <f t="shared" si="2"/>
        <v>0</v>
      </c>
      <c r="J33" s="6" t="s">
        <v>12</v>
      </c>
      <c r="K33" s="5">
        <v>5</v>
      </c>
    </row>
    <row r="34" spans="1:11" x14ac:dyDescent="0.2">
      <c r="A34" s="5">
        <v>10</v>
      </c>
      <c r="B34" s="6" t="s">
        <v>43</v>
      </c>
      <c r="C34" s="7" t="str">
        <f t="shared" si="0"/>
        <v>Козырчикова Анастасия Юрьевна</v>
      </c>
      <c r="D34" s="8" t="str">
        <f t="shared" si="1"/>
        <v>Козырчикова  А.Ю.</v>
      </c>
      <c r="E34" s="5">
        <v>280103</v>
      </c>
      <c r="F34" s="5">
        <v>9</v>
      </c>
      <c r="G34" s="5">
        <v>0</v>
      </c>
      <c r="H34" s="5">
        <v>500</v>
      </c>
      <c r="I34" s="9">
        <f t="shared" si="2"/>
        <v>0</v>
      </c>
      <c r="J34" s="6" t="s">
        <v>12</v>
      </c>
      <c r="K34" s="5">
        <v>5</v>
      </c>
    </row>
    <row r="35" spans="1:11" x14ac:dyDescent="0.2">
      <c r="A35" s="5">
        <v>11</v>
      </c>
      <c r="B35" s="6" t="s">
        <v>44</v>
      </c>
      <c r="C35" s="7" t="str">
        <f t="shared" si="0"/>
        <v>Стихина Елизавета Викторовна</v>
      </c>
      <c r="D35" s="8" t="str">
        <f t="shared" si="1"/>
        <v>Стихина  Е.В.</v>
      </c>
      <c r="E35" s="5">
        <v>280106</v>
      </c>
      <c r="F35" s="5">
        <v>9</v>
      </c>
      <c r="G35" s="5">
        <v>0</v>
      </c>
      <c r="H35" s="5">
        <v>500</v>
      </c>
      <c r="I35" s="9">
        <f t="shared" si="2"/>
        <v>0</v>
      </c>
      <c r="J35" s="6" t="s">
        <v>12</v>
      </c>
      <c r="K35" s="5">
        <v>5</v>
      </c>
    </row>
    <row r="36" spans="1:11" x14ac:dyDescent="0.2">
      <c r="A36" s="11">
        <v>1</v>
      </c>
      <c r="B36" s="12" t="s">
        <v>45</v>
      </c>
      <c r="C36" s="13" t="str">
        <f t="shared" si="0"/>
        <v>Шишков Никита Евгеньевич</v>
      </c>
      <c r="D36" s="14" t="str">
        <f t="shared" si="1"/>
        <v>Шишков  Н.Е.</v>
      </c>
      <c r="E36" s="11">
        <v>280104</v>
      </c>
      <c r="F36" s="11">
        <v>10</v>
      </c>
      <c r="G36" s="11">
        <v>272</v>
      </c>
      <c r="H36" s="11">
        <v>500</v>
      </c>
      <c r="I36" s="15">
        <f t="shared" si="2"/>
        <v>54.4</v>
      </c>
      <c r="J36" s="12" t="s">
        <v>10</v>
      </c>
      <c r="K36" s="11">
        <v>1</v>
      </c>
    </row>
    <row r="37" spans="1:11" x14ac:dyDescent="0.2">
      <c r="A37" s="11">
        <v>2</v>
      </c>
      <c r="B37" s="12" t="s">
        <v>46</v>
      </c>
      <c r="C37" s="13" t="str">
        <f t="shared" si="0"/>
        <v>Данилов Матвей Андреевич</v>
      </c>
      <c r="D37" s="14" t="str">
        <f t="shared" si="1"/>
        <v>Данилов  М.А.</v>
      </c>
      <c r="E37" s="11">
        <v>280118</v>
      </c>
      <c r="F37" s="11">
        <v>10</v>
      </c>
      <c r="G37" s="11">
        <v>190</v>
      </c>
      <c r="H37" s="11">
        <v>500</v>
      </c>
      <c r="I37" s="15">
        <f t="shared" si="2"/>
        <v>38</v>
      </c>
      <c r="J37" s="12" t="s">
        <v>12</v>
      </c>
      <c r="K37" s="11">
        <v>2</v>
      </c>
    </row>
    <row r="38" spans="1:11" x14ac:dyDescent="0.2">
      <c r="A38" s="11">
        <v>3</v>
      </c>
      <c r="B38" s="12" t="s">
        <v>47</v>
      </c>
      <c r="C38" s="13" t="str">
        <f t="shared" si="0"/>
        <v>Коурова Анастасия Андреевна</v>
      </c>
      <c r="D38" s="14" t="str">
        <f t="shared" si="1"/>
        <v>Коурова  А.А.</v>
      </c>
      <c r="E38" s="11">
        <v>280103</v>
      </c>
      <c r="F38" s="11">
        <v>10</v>
      </c>
      <c r="G38" s="11">
        <v>0</v>
      </c>
      <c r="H38" s="11">
        <v>500</v>
      </c>
      <c r="I38" s="15">
        <f t="shared" si="2"/>
        <v>0</v>
      </c>
      <c r="J38" s="12" t="s">
        <v>12</v>
      </c>
      <c r="K38" s="11">
        <v>3</v>
      </c>
    </row>
    <row r="39" spans="1:11" x14ac:dyDescent="0.2">
      <c r="A39" s="11">
        <v>4</v>
      </c>
      <c r="B39" s="12" t="s">
        <v>48</v>
      </c>
      <c r="C39" s="13" t="str">
        <f t="shared" si="0"/>
        <v>Колобова Анастасия Александровна</v>
      </c>
      <c r="D39" s="14" t="str">
        <f t="shared" si="1"/>
        <v>Колобова  А.А.</v>
      </c>
      <c r="E39" s="11">
        <v>280118</v>
      </c>
      <c r="F39" s="11">
        <v>10</v>
      </c>
      <c r="G39" s="11">
        <v>0</v>
      </c>
      <c r="H39" s="11">
        <v>500</v>
      </c>
      <c r="I39" s="15">
        <f t="shared" si="2"/>
        <v>0</v>
      </c>
      <c r="J39" s="12" t="s">
        <v>12</v>
      </c>
      <c r="K39" s="11">
        <v>3</v>
      </c>
    </row>
    <row r="40" spans="1:11" x14ac:dyDescent="0.2">
      <c r="A40" s="11">
        <v>5</v>
      </c>
      <c r="B40" s="12" t="s">
        <v>49</v>
      </c>
      <c r="C40" s="13" t="str">
        <f t="shared" si="0"/>
        <v>Таранов Степан Николаевич</v>
      </c>
      <c r="D40" s="14" t="str">
        <f t="shared" si="1"/>
        <v>Таранов  С.Н.</v>
      </c>
      <c r="E40" s="11">
        <v>280103</v>
      </c>
      <c r="F40" s="11">
        <v>10</v>
      </c>
      <c r="G40" s="11">
        <v>0</v>
      </c>
      <c r="H40" s="11">
        <v>500</v>
      </c>
      <c r="I40" s="15">
        <f t="shared" si="2"/>
        <v>0</v>
      </c>
      <c r="J40" s="12" t="s">
        <v>12</v>
      </c>
      <c r="K40" s="11">
        <v>3</v>
      </c>
    </row>
    <row r="41" spans="1:11" x14ac:dyDescent="0.2">
      <c r="A41" s="5">
        <v>1</v>
      </c>
      <c r="B41" s="6" t="s">
        <v>50</v>
      </c>
      <c r="C41" s="7" t="str">
        <f t="shared" si="0"/>
        <v>Иванников Никита Михайлович</v>
      </c>
      <c r="D41" s="8" t="str">
        <f t="shared" si="1"/>
        <v>Иванников  Н.М.</v>
      </c>
      <c r="E41" s="5">
        <v>280103</v>
      </c>
      <c r="F41" s="5">
        <v>11</v>
      </c>
      <c r="G41" s="5">
        <v>0</v>
      </c>
      <c r="H41" s="5">
        <v>500</v>
      </c>
      <c r="I41" s="9">
        <f t="shared" si="2"/>
        <v>0</v>
      </c>
      <c r="J41" s="6" t="s">
        <v>12</v>
      </c>
      <c r="K41" s="5">
        <v>1</v>
      </c>
    </row>
    <row r="42" spans="1:11" x14ac:dyDescent="0.2">
      <c r="A42" s="5">
        <v>2</v>
      </c>
      <c r="B42" s="6" t="s">
        <v>51</v>
      </c>
      <c r="C42" s="7" t="str">
        <f t="shared" si="0"/>
        <v>Аргаузов Иван Владимирович</v>
      </c>
      <c r="D42" s="8" t="str">
        <f t="shared" si="1"/>
        <v>Аргаузов  И.В.</v>
      </c>
      <c r="E42" s="5">
        <v>280118</v>
      </c>
      <c r="F42" s="5">
        <v>11</v>
      </c>
      <c r="G42" s="5">
        <v>0</v>
      </c>
      <c r="H42" s="5">
        <v>500</v>
      </c>
      <c r="I42" s="9">
        <f t="shared" si="2"/>
        <v>0</v>
      </c>
      <c r="J42" s="6" t="s">
        <v>12</v>
      </c>
      <c r="K42" s="5">
        <v>1</v>
      </c>
    </row>
  </sheetData>
  <autoFilter ref="E1:E42"/>
  <mergeCells count="1">
    <mergeCell ref="A1:K1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Информатика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</dc:creator>
  <cp:lastModifiedBy>User</cp:lastModifiedBy>
  <dcterms:created xsi:type="dcterms:W3CDTF">2021-11-23T07:01:04Z</dcterms:created>
  <dcterms:modified xsi:type="dcterms:W3CDTF">2021-11-24T11:22:33Z</dcterms:modified>
</cp:coreProperties>
</file>