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90" windowWidth="28755" windowHeight="12585"/>
  </bookViews>
  <sheets>
    <sheet name="ОБЖ" sheetId="4" r:id="rId1"/>
  </sheets>
  <calcPr calcId="152511"/>
</workbook>
</file>

<file path=xl/calcChain.xml><?xml version="1.0" encoding="utf-8"?>
<calcChain xmlns="http://schemas.openxmlformats.org/spreadsheetml/2006/main">
  <c r="I30" i="4" l="1"/>
  <c r="C30" i="4"/>
  <c r="D30" i="4" s="1"/>
  <c r="I29" i="4"/>
  <c r="D29" i="4"/>
  <c r="C29" i="4"/>
  <c r="I28" i="4"/>
  <c r="C28" i="4"/>
  <c r="D28" i="4" s="1"/>
  <c r="I27" i="4"/>
  <c r="C27" i="4"/>
  <c r="D27" i="4" s="1"/>
  <c r="I26" i="4"/>
  <c r="C26" i="4"/>
  <c r="D26" i="4" s="1"/>
  <c r="I25" i="4"/>
  <c r="D25" i="4"/>
  <c r="C25" i="4"/>
  <c r="I24" i="4"/>
  <c r="C24" i="4"/>
  <c r="D24" i="4" s="1"/>
  <c r="I23" i="4"/>
  <c r="C23" i="4"/>
  <c r="D23" i="4" s="1"/>
  <c r="I22" i="4"/>
  <c r="C22" i="4"/>
  <c r="D22" i="4" s="1"/>
  <c r="I21" i="4"/>
  <c r="D21" i="4"/>
  <c r="C21" i="4"/>
  <c r="I20" i="4"/>
  <c r="C20" i="4"/>
  <c r="D20" i="4" s="1"/>
  <c r="I19" i="4"/>
  <c r="C19" i="4"/>
  <c r="D19" i="4" s="1"/>
  <c r="I18" i="4"/>
  <c r="C18" i="4"/>
  <c r="D18" i="4" s="1"/>
  <c r="I17" i="4"/>
  <c r="D17" i="4"/>
  <c r="C17" i="4"/>
  <c r="I16" i="4"/>
  <c r="C16" i="4"/>
  <c r="D16" i="4" s="1"/>
  <c r="I15" i="4"/>
  <c r="C15" i="4"/>
  <c r="D15" i="4" s="1"/>
  <c r="I14" i="4"/>
  <c r="C14" i="4"/>
  <c r="D14" i="4" s="1"/>
  <c r="I13" i="4"/>
  <c r="D13" i="4"/>
  <c r="C13" i="4"/>
  <c r="I12" i="4"/>
  <c r="C12" i="4"/>
  <c r="D12" i="4" s="1"/>
  <c r="I11" i="4"/>
  <c r="C11" i="4"/>
  <c r="D11" i="4" s="1"/>
  <c r="I10" i="4"/>
  <c r="C10" i="4"/>
  <c r="D10" i="4" s="1"/>
  <c r="I9" i="4"/>
  <c r="D9" i="4"/>
  <c r="C9" i="4"/>
  <c r="I8" i="4"/>
  <c r="C8" i="4"/>
  <c r="D8" i="4" s="1"/>
  <c r="I7" i="4"/>
  <c r="C7" i="4"/>
  <c r="D7" i="4" s="1"/>
  <c r="I6" i="4"/>
  <c r="C6" i="4"/>
  <c r="D6" i="4" s="1"/>
  <c r="I5" i="4"/>
  <c r="D5" i="4"/>
  <c r="C5" i="4"/>
  <c r="I4" i="4"/>
  <c r="C4" i="4"/>
  <c r="D4" i="4" s="1"/>
</calcChain>
</file>

<file path=xl/sharedStrings.xml><?xml version="1.0" encoding="utf-8"?>
<sst xmlns="http://schemas.openxmlformats.org/spreadsheetml/2006/main" count="66" uniqueCount="40">
  <si>
    <t>№ п\п</t>
  </si>
  <si>
    <t>ФИО участника</t>
  </si>
  <si>
    <t>Код ОО</t>
  </si>
  <si>
    <t>Класс</t>
  </si>
  <si>
    <t>Итоговый балл</t>
  </si>
  <si>
    <t>Максимальный балл</t>
  </si>
  <si>
    <t>% выполнения</t>
  </si>
  <si>
    <t>Статус</t>
  </si>
  <si>
    <t>Рейтинг</t>
  </si>
  <si>
    <t>Ляпин Андрей Васильевич</t>
  </si>
  <si>
    <t>Победитель</t>
  </si>
  <si>
    <t>Махалин Степан Денисович</t>
  </si>
  <si>
    <t>Участник</t>
  </si>
  <si>
    <t>Матвеев Илья Сергеевич</t>
  </si>
  <si>
    <t>Герасимов Александр Александрович</t>
  </si>
  <si>
    <t>Москвина Ксения Евгеньевна</t>
  </si>
  <si>
    <t>Призёр</t>
  </si>
  <si>
    <t>Топорищев Артём Николаевич</t>
  </si>
  <si>
    <t>Годовиков Илья Сергеевич</t>
  </si>
  <si>
    <t>Корнеев Евгений Юрьевич</t>
  </si>
  <si>
    <t>Земеров Данил Олегович</t>
  </si>
  <si>
    <t>Кощеев Александр Дмитриевич</t>
  </si>
  <si>
    <t>Ильиных Иван Игоревич</t>
  </si>
  <si>
    <t>Слободчиков Сергей Викторович</t>
  </si>
  <si>
    <t>Кобзев Александр Андреевич</t>
  </si>
  <si>
    <t>Захаров Олег Андреевич</t>
  </si>
  <si>
    <t>Кищик Никита Дмитриевич</t>
  </si>
  <si>
    <t>Бахтова Мария Сергеевна</t>
  </si>
  <si>
    <t>Данилов Матвей Андреевич</t>
  </si>
  <si>
    <t>Козлова Алина Александровна</t>
  </si>
  <si>
    <t>Руднова Александра Михайловна</t>
  </si>
  <si>
    <t>Угрюмова Екатерина Олеговна</t>
  </si>
  <si>
    <t>Головырских Юлия Вадимовна</t>
  </si>
  <si>
    <t>Менделенко Виталий Евгеньевич</t>
  </si>
  <si>
    <t>Берсенев Федор Алексеевич</t>
  </si>
  <si>
    <t>Рыжков Роман Александрович</t>
  </si>
  <si>
    <t>Павлюк Александр Сергеевич</t>
  </si>
  <si>
    <t>Ельцин Кирилл Вадимович</t>
  </si>
  <si>
    <t>Шихалёв Павел Андреевич</t>
  </si>
  <si>
    <t>Протокол муниципального этапа олимпиады                                            по ОБЖ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</si>
</sst>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1"/>
      <name val="Arial"/>
      <family val="2"/>
      <charset val="204"/>
    </font>
    <font>
      <b/>
      <sz val="1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2" fillId="3" borderId="1" xfId="1" applyFont="1" applyFill="1" applyBorder="1"/>
    <xf numFmtId="0" fontId="2" fillId="3" borderId="1" xfId="1" applyFont="1" applyFill="1" applyBorder="1" applyAlignment="1"/>
    <xf numFmtId="2" fontId="2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2" fillId="2" borderId="1" xfId="1" applyFont="1" applyFill="1" applyBorder="1"/>
    <xf numFmtId="0" fontId="2" fillId="2" borderId="1" xfId="1" applyFont="1" applyFill="1" applyBorder="1" applyAlignment="1"/>
    <xf numFmtId="2" fontId="2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showOutlineSymbols="0" showWhiteSpace="0" zoomScale="160" zoomScaleNormal="160" workbookViewId="0">
      <selection activeCell="N10" sqref="N10"/>
    </sheetView>
  </sheetViews>
  <sheetFormatPr defaultRowHeight="14.25" x14ac:dyDescent="0.2"/>
  <cols>
    <col min="1" max="1" width="5.5703125" style="16" customWidth="1"/>
    <col min="2" max="2" width="30.42578125" style="10" hidden="1" customWidth="1"/>
    <col min="3" max="3" width="22.5703125" style="10" hidden="1" customWidth="1"/>
    <col min="4" max="4" width="18.140625" style="10" customWidth="1"/>
    <col min="5" max="5" width="9.5703125" style="16" customWidth="1"/>
    <col min="6" max="6" width="7.28515625" style="16" customWidth="1"/>
    <col min="7" max="7" width="7" style="16" customWidth="1"/>
    <col min="8" max="8" width="9.42578125" style="16" customWidth="1"/>
    <col min="9" max="9" width="10.140625" style="16" customWidth="1"/>
    <col min="10" max="10" width="13.42578125" style="10" customWidth="1"/>
    <col min="11" max="11" width="9.140625" style="16" customWidth="1"/>
    <col min="12" max="16384" width="9.140625" style="10"/>
  </cols>
  <sheetData>
    <row r="1" spans="1:11" s="1" customFormat="1" ht="40.5" customHeight="1" x14ac:dyDescent="0.25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30" si="0">TRIM(B4)</f>
        <v>Ляпин Андрей Васильевич</v>
      </c>
      <c r="D4" s="8" t="str">
        <f t="shared" ref="D4:D30" si="1">CONCATENATE(LEFT(C4,FIND(" ",C4,1))," ",MID(C4,FIND(" ",C4,1)+1,1),".",MID(C4,FIND(" ",C4,FIND(" ",C4,1)+1)+1,1),".")</f>
        <v>Ляпин  А.В.</v>
      </c>
      <c r="E4" s="5">
        <v>280105</v>
      </c>
      <c r="F4" s="5">
        <v>7</v>
      </c>
      <c r="G4" s="5">
        <v>103</v>
      </c>
      <c r="H4" s="5">
        <v>200</v>
      </c>
      <c r="I4" s="9">
        <f t="shared" ref="I4:I30" si="2">G4*100/H4</f>
        <v>51.5</v>
      </c>
      <c r="J4" s="5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Махалин Степан Денисович</v>
      </c>
      <c r="D5" s="8" t="str">
        <f t="shared" si="1"/>
        <v>Махалин  С.Д.</v>
      </c>
      <c r="E5" s="5">
        <v>280103</v>
      </c>
      <c r="F5" s="5">
        <v>7</v>
      </c>
      <c r="G5" s="5">
        <v>94</v>
      </c>
      <c r="H5" s="5">
        <v>200</v>
      </c>
      <c r="I5" s="9">
        <f t="shared" si="2"/>
        <v>47</v>
      </c>
      <c r="J5" s="5" t="s">
        <v>16</v>
      </c>
      <c r="K5" s="5">
        <v>2</v>
      </c>
    </row>
    <row r="6" spans="1:11" x14ac:dyDescent="0.2">
      <c r="A6" s="5">
        <v>3</v>
      </c>
      <c r="B6" s="6" t="s">
        <v>13</v>
      </c>
      <c r="C6" s="7" t="str">
        <f t="shared" si="0"/>
        <v>Матвеев Илья Сергеевич</v>
      </c>
      <c r="D6" s="8" t="str">
        <f t="shared" si="1"/>
        <v>Матвеев  И.С.</v>
      </c>
      <c r="E6" s="5">
        <v>280118</v>
      </c>
      <c r="F6" s="5">
        <v>7</v>
      </c>
      <c r="G6" s="5">
        <v>86</v>
      </c>
      <c r="H6" s="5">
        <v>200</v>
      </c>
      <c r="I6" s="9">
        <f t="shared" si="2"/>
        <v>43</v>
      </c>
      <c r="J6" s="5" t="s">
        <v>16</v>
      </c>
      <c r="K6" s="5">
        <v>3</v>
      </c>
    </row>
    <row r="7" spans="1:11" x14ac:dyDescent="0.2">
      <c r="A7" s="11">
        <v>1</v>
      </c>
      <c r="B7" s="12" t="s">
        <v>14</v>
      </c>
      <c r="C7" s="13" t="str">
        <f t="shared" si="0"/>
        <v>Герасимов Александр Александрович</v>
      </c>
      <c r="D7" s="14" t="str">
        <f t="shared" si="1"/>
        <v>Герасимов  А.А.</v>
      </c>
      <c r="E7" s="11">
        <v>280117</v>
      </c>
      <c r="F7" s="11">
        <v>8</v>
      </c>
      <c r="G7" s="11">
        <v>115</v>
      </c>
      <c r="H7" s="11">
        <v>200</v>
      </c>
      <c r="I7" s="15">
        <f t="shared" si="2"/>
        <v>57.5</v>
      </c>
      <c r="J7" s="11" t="s">
        <v>10</v>
      </c>
      <c r="K7" s="11">
        <v>1</v>
      </c>
    </row>
    <row r="8" spans="1:11" x14ac:dyDescent="0.2">
      <c r="A8" s="11">
        <v>2</v>
      </c>
      <c r="B8" s="12" t="s">
        <v>15</v>
      </c>
      <c r="C8" s="13" t="str">
        <f t="shared" si="0"/>
        <v>Москвина Ксения Евгеньевна</v>
      </c>
      <c r="D8" s="14" t="str">
        <f t="shared" si="1"/>
        <v>Москвина  К.Е.</v>
      </c>
      <c r="E8" s="11">
        <v>280118</v>
      </c>
      <c r="F8" s="11">
        <v>8</v>
      </c>
      <c r="G8" s="11">
        <v>113</v>
      </c>
      <c r="H8" s="11">
        <v>200</v>
      </c>
      <c r="I8" s="15">
        <f t="shared" si="2"/>
        <v>56.5</v>
      </c>
      <c r="J8" s="11" t="s">
        <v>16</v>
      </c>
      <c r="K8" s="11">
        <v>2</v>
      </c>
    </row>
    <row r="9" spans="1:11" x14ac:dyDescent="0.2">
      <c r="A9" s="11">
        <v>3</v>
      </c>
      <c r="B9" s="12" t="s">
        <v>17</v>
      </c>
      <c r="C9" s="13" t="str">
        <f t="shared" si="0"/>
        <v>Топорищев Артём Николаевич</v>
      </c>
      <c r="D9" s="14" t="str">
        <f t="shared" si="1"/>
        <v>Топорищев  А.Н.</v>
      </c>
      <c r="E9" s="11">
        <v>280118</v>
      </c>
      <c r="F9" s="11">
        <v>8</v>
      </c>
      <c r="G9" s="11">
        <v>112</v>
      </c>
      <c r="H9" s="11">
        <v>200</v>
      </c>
      <c r="I9" s="15">
        <f t="shared" si="2"/>
        <v>56</v>
      </c>
      <c r="J9" s="11" t="s">
        <v>16</v>
      </c>
      <c r="K9" s="11">
        <v>3</v>
      </c>
    </row>
    <row r="10" spans="1:11" x14ac:dyDescent="0.2">
      <c r="A10" s="11">
        <v>4</v>
      </c>
      <c r="B10" s="12" t="s">
        <v>18</v>
      </c>
      <c r="C10" s="13" t="str">
        <f t="shared" si="0"/>
        <v>Годовиков Илья Сергеевич</v>
      </c>
      <c r="D10" s="14" t="str">
        <f t="shared" si="1"/>
        <v>Годовиков  И.С.</v>
      </c>
      <c r="E10" s="11">
        <v>280118</v>
      </c>
      <c r="F10" s="11">
        <v>8</v>
      </c>
      <c r="G10" s="11">
        <v>98</v>
      </c>
      <c r="H10" s="11">
        <v>200</v>
      </c>
      <c r="I10" s="15">
        <f t="shared" si="2"/>
        <v>49</v>
      </c>
      <c r="J10" s="11" t="s">
        <v>16</v>
      </c>
      <c r="K10" s="11">
        <v>4</v>
      </c>
    </row>
    <row r="11" spans="1:11" x14ac:dyDescent="0.2">
      <c r="A11" s="11">
        <v>5</v>
      </c>
      <c r="B11" s="12" t="s">
        <v>19</v>
      </c>
      <c r="C11" s="13" t="str">
        <f t="shared" si="0"/>
        <v>Корнеев Евгений Юрьевич</v>
      </c>
      <c r="D11" s="14" t="str">
        <f t="shared" si="1"/>
        <v>Корнеев  Е.Ю.</v>
      </c>
      <c r="E11" s="11">
        <v>280118</v>
      </c>
      <c r="F11" s="11">
        <v>8</v>
      </c>
      <c r="G11" s="11">
        <v>90</v>
      </c>
      <c r="H11" s="11">
        <v>200</v>
      </c>
      <c r="I11" s="15">
        <f t="shared" si="2"/>
        <v>45</v>
      </c>
      <c r="J11" s="11" t="s">
        <v>16</v>
      </c>
      <c r="K11" s="11">
        <v>5</v>
      </c>
    </row>
    <row r="12" spans="1:11" x14ac:dyDescent="0.2">
      <c r="A12" s="11">
        <v>6</v>
      </c>
      <c r="B12" s="12" t="s">
        <v>20</v>
      </c>
      <c r="C12" s="13" t="str">
        <f t="shared" si="0"/>
        <v>Земеров Данил Олегович</v>
      </c>
      <c r="D12" s="14" t="str">
        <f t="shared" si="1"/>
        <v>Земеров  Д.О.</v>
      </c>
      <c r="E12" s="11">
        <v>280117</v>
      </c>
      <c r="F12" s="11">
        <v>8</v>
      </c>
      <c r="G12" s="11">
        <v>70</v>
      </c>
      <c r="H12" s="11">
        <v>200</v>
      </c>
      <c r="I12" s="15">
        <f t="shared" si="2"/>
        <v>35</v>
      </c>
      <c r="J12" s="11" t="s">
        <v>12</v>
      </c>
      <c r="K12" s="11">
        <v>6</v>
      </c>
    </row>
    <row r="13" spans="1:11" x14ac:dyDescent="0.2">
      <c r="A13" s="5">
        <v>1</v>
      </c>
      <c r="B13" s="6" t="s">
        <v>21</v>
      </c>
      <c r="C13" s="7" t="str">
        <f t="shared" si="0"/>
        <v>Кощеев Александр Дмитриевич</v>
      </c>
      <c r="D13" s="8" t="str">
        <f t="shared" si="1"/>
        <v>Кощеев  А.Д.</v>
      </c>
      <c r="E13" s="5">
        <v>280118</v>
      </c>
      <c r="F13" s="5">
        <v>9</v>
      </c>
      <c r="G13" s="5">
        <v>117</v>
      </c>
      <c r="H13" s="5">
        <v>200</v>
      </c>
      <c r="I13" s="9">
        <f t="shared" si="2"/>
        <v>58.5</v>
      </c>
      <c r="J13" s="5" t="s">
        <v>10</v>
      </c>
      <c r="K13" s="5">
        <v>1</v>
      </c>
    </row>
    <row r="14" spans="1:11" x14ac:dyDescent="0.2">
      <c r="A14" s="5">
        <v>2</v>
      </c>
      <c r="B14" s="6" t="s">
        <v>22</v>
      </c>
      <c r="C14" s="7" t="str">
        <f t="shared" si="0"/>
        <v>Ильиных Иван Игоревич</v>
      </c>
      <c r="D14" s="8" t="str">
        <f t="shared" si="1"/>
        <v>Ильиных  И.И.</v>
      </c>
      <c r="E14" s="5">
        <v>280118</v>
      </c>
      <c r="F14" s="5">
        <v>9</v>
      </c>
      <c r="G14" s="5">
        <v>109</v>
      </c>
      <c r="H14" s="5">
        <v>200</v>
      </c>
      <c r="I14" s="9">
        <f t="shared" si="2"/>
        <v>54.5</v>
      </c>
      <c r="J14" s="5" t="s">
        <v>16</v>
      </c>
      <c r="K14" s="5">
        <v>2</v>
      </c>
    </row>
    <row r="15" spans="1:11" x14ac:dyDescent="0.2">
      <c r="A15" s="5">
        <v>3</v>
      </c>
      <c r="B15" s="6" t="s">
        <v>23</v>
      </c>
      <c r="C15" s="7" t="str">
        <f t="shared" si="0"/>
        <v>Слободчиков Сергей Викторович</v>
      </c>
      <c r="D15" s="8" t="str">
        <f t="shared" si="1"/>
        <v>Слободчиков  С.В.</v>
      </c>
      <c r="E15" s="5">
        <v>280117</v>
      </c>
      <c r="F15" s="5">
        <v>9</v>
      </c>
      <c r="G15" s="5">
        <v>103</v>
      </c>
      <c r="H15" s="5">
        <v>200</v>
      </c>
      <c r="I15" s="9">
        <f t="shared" si="2"/>
        <v>51.5</v>
      </c>
      <c r="J15" s="5" t="s">
        <v>16</v>
      </c>
      <c r="K15" s="5">
        <v>3</v>
      </c>
    </row>
    <row r="16" spans="1:11" x14ac:dyDescent="0.2">
      <c r="A16" s="5">
        <v>4</v>
      </c>
      <c r="B16" s="6" t="s">
        <v>24</v>
      </c>
      <c r="C16" s="7" t="str">
        <f t="shared" si="0"/>
        <v>Кобзев Александр Андреевич</v>
      </c>
      <c r="D16" s="8" t="str">
        <f t="shared" si="1"/>
        <v>Кобзев  А.А.</v>
      </c>
      <c r="E16" s="5">
        <v>280117</v>
      </c>
      <c r="F16" s="5">
        <v>9</v>
      </c>
      <c r="G16" s="5">
        <v>92</v>
      </c>
      <c r="H16" s="5">
        <v>200</v>
      </c>
      <c r="I16" s="9">
        <f t="shared" si="2"/>
        <v>46</v>
      </c>
      <c r="J16" s="5" t="s">
        <v>16</v>
      </c>
      <c r="K16" s="5">
        <v>4</v>
      </c>
    </row>
    <row r="17" spans="1:11" x14ac:dyDescent="0.2">
      <c r="A17" s="5">
        <v>5</v>
      </c>
      <c r="B17" s="6" t="s">
        <v>25</v>
      </c>
      <c r="C17" s="7" t="str">
        <f t="shared" si="0"/>
        <v>Захаров Олег Андреевич</v>
      </c>
      <c r="D17" s="8" t="str">
        <f t="shared" si="1"/>
        <v>Захаров  О.А.</v>
      </c>
      <c r="E17" s="5">
        <v>280103</v>
      </c>
      <c r="F17" s="5">
        <v>9</v>
      </c>
      <c r="G17" s="5">
        <v>78</v>
      </c>
      <c r="H17" s="5">
        <v>200</v>
      </c>
      <c r="I17" s="9">
        <f t="shared" si="2"/>
        <v>39</v>
      </c>
      <c r="J17" s="5" t="s">
        <v>12</v>
      </c>
      <c r="K17" s="5">
        <v>5</v>
      </c>
    </row>
    <row r="18" spans="1:11" x14ac:dyDescent="0.2">
      <c r="A18" s="5">
        <v>6</v>
      </c>
      <c r="B18" s="6" t="s">
        <v>26</v>
      </c>
      <c r="C18" s="7" t="str">
        <f t="shared" si="0"/>
        <v>Кищик Никита Дмитриевич</v>
      </c>
      <c r="D18" s="8" t="str">
        <f t="shared" si="1"/>
        <v>Кищик  Н.Д.</v>
      </c>
      <c r="E18" s="5">
        <v>280103</v>
      </c>
      <c r="F18" s="5">
        <v>9</v>
      </c>
      <c r="G18" s="5">
        <v>53</v>
      </c>
      <c r="H18" s="5">
        <v>200</v>
      </c>
      <c r="I18" s="9">
        <f t="shared" si="2"/>
        <v>26.5</v>
      </c>
      <c r="J18" s="5" t="s">
        <v>12</v>
      </c>
      <c r="K18" s="5">
        <v>6</v>
      </c>
    </row>
    <row r="19" spans="1:11" x14ac:dyDescent="0.2">
      <c r="A19" s="11">
        <v>1</v>
      </c>
      <c r="B19" s="12" t="s">
        <v>27</v>
      </c>
      <c r="C19" s="13" t="str">
        <f t="shared" si="0"/>
        <v>Бахтова Мария Сергеевна</v>
      </c>
      <c r="D19" s="14" t="str">
        <f t="shared" si="1"/>
        <v>Бахтова  М.С.</v>
      </c>
      <c r="E19" s="11">
        <v>280118</v>
      </c>
      <c r="F19" s="11">
        <v>10</v>
      </c>
      <c r="G19" s="11">
        <v>134</v>
      </c>
      <c r="H19" s="11">
        <v>200</v>
      </c>
      <c r="I19" s="15">
        <f t="shared" si="2"/>
        <v>67</v>
      </c>
      <c r="J19" s="11" t="s">
        <v>10</v>
      </c>
      <c r="K19" s="11">
        <v>1</v>
      </c>
    </row>
    <row r="20" spans="1:11" x14ac:dyDescent="0.2">
      <c r="A20" s="11">
        <v>2</v>
      </c>
      <c r="B20" s="12" t="s">
        <v>28</v>
      </c>
      <c r="C20" s="13" t="str">
        <f t="shared" si="0"/>
        <v>Данилов Матвей Андреевич</v>
      </c>
      <c r="D20" s="14" t="str">
        <f t="shared" si="1"/>
        <v>Данилов  М.А.</v>
      </c>
      <c r="E20" s="11">
        <v>280118</v>
      </c>
      <c r="F20" s="11">
        <v>10</v>
      </c>
      <c r="G20" s="11">
        <v>124</v>
      </c>
      <c r="H20" s="11">
        <v>200</v>
      </c>
      <c r="I20" s="15">
        <f t="shared" si="2"/>
        <v>62</v>
      </c>
      <c r="J20" s="11" t="s">
        <v>16</v>
      </c>
      <c r="K20" s="11">
        <v>2</v>
      </c>
    </row>
    <row r="21" spans="1:11" x14ac:dyDescent="0.2">
      <c r="A21" s="11">
        <v>3</v>
      </c>
      <c r="B21" s="12" t="s">
        <v>29</v>
      </c>
      <c r="C21" s="13" t="str">
        <f t="shared" si="0"/>
        <v>Козлова Алина Александровна</v>
      </c>
      <c r="D21" s="14" t="str">
        <f t="shared" si="1"/>
        <v>Козлова  А.А.</v>
      </c>
      <c r="E21" s="11">
        <v>280118</v>
      </c>
      <c r="F21" s="11">
        <v>10</v>
      </c>
      <c r="G21" s="11">
        <v>106</v>
      </c>
      <c r="H21" s="11">
        <v>200</v>
      </c>
      <c r="I21" s="15">
        <f t="shared" si="2"/>
        <v>53</v>
      </c>
      <c r="J21" s="11" t="s">
        <v>16</v>
      </c>
      <c r="K21" s="11">
        <v>3</v>
      </c>
    </row>
    <row r="22" spans="1:11" x14ac:dyDescent="0.2">
      <c r="A22" s="11">
        <v>4</v>
      </c>
      <c r="B22" s="12" t="s">
        <v>30</v>
      </c>
      <c r="C22" s="13" t="str">
        <f t="shared" si="0"/>
        <v>Руднова Александра Михайловна</v>
      </c>
      <c r="D22" s="14" t="str">
        <f t="shared" si="1"/>
        <v>Руднова  А.М.</v>
      </c>
      <c r="E22" s="11">
        <v>280103</v>
      </c>
      <c r="F22" s="11">
        <v>10</v>
      </c>
      <c r="G22" s="11">
        <v>77</v>
      </c>
      <c r="H22" s="11">
        <v>200</v>
      </c>
      <c r="I22" s="15">
        <f t="shared" si="2"/>
        <v>38.5</v>
      </c>
      <c r="J22" s="11" t="s">
        <v>12</v>
      </c>
      <c r="K22" s="11">
        <v>4</v>
      </c>
    </row>
    <row r="23" spans="1:11" x14ac:dyDescent="0.2">
      <c r="A23" s="11">
        <v>5</v>
      </c>
      <c r="B23" s="12" t="s">
        <v>31</v>
      </c>
      <c r="C23" s="13" t="str">
        <f t="shared" si="0"/>
        <v>Угрюмова Екатерина Олеговна</v>
      </c>
      <c r="D23" s="14" t="str">
        <f t="shared" si="1"/>
        <v>Угрюмова  Е.О.</v>
      </c>
      <c r="E23" s="11">
        <v>280103</v>
      </c>
      <c r="F23" s="11">
        <v>10</v>
      </c>
      <c r="G23" s="11">
        <v>63</v>
      </c>
      <c r="H23" s="11">
        <v>200</v>
      </c>
      <c r="I23" s="15">
        <f t="shared" si="2"/>
        <v>31.5</v>
      </c>
      <c r="J23" s="11" t="s">
        <v>12</v>
      </c>
      <c r="K23" s="11">
        <v>5</v>
      </c>
    </row>
    <row r="24" spans="1:11" x14ac:dyDescent="0.2">
      <c r="A24" s="5">
        <v>1</v>
      </c>
      <c r="B24" s="6" t="s">
        <v>32</v>
      </c>
      <c r="C24" s="7" t="str">
        <f t="shared" si="0"/>
        <v>Головырских Юлия Вадимовна</v>
      </c>
      <c r="D24" s="8" t="str">
        <f t="shared" si="1"/>
        <v>Головырских  Ю.В.</v>
      </c>
      <c r="E24" s="5">
        <v>280118</v>
      </c>
      <c r="F24" s="5">
        <v>11</v>
      </c>
      <c r="G24" s="5">
        <v>138</v>
      </c>
      <c r="H24" s="5">
        <v>200</v>
      </c>
      <c r="I24" s="9">
        <f t="shared" si="2"/>
        <v>69</v>
      </c>
      <c r="J24" s="5" t="s">
        <v>10</v>
      </c>
      <c r="K24" s="5">
        <v>1</v>
      </c>
    </row>
    <row r="25" spans="1:11" x14ac:dyDescent="0.2">
      <c r="A25" s="5">
        <v>2</v>
      </c>
      <c r="B25" s="6" t="s">
        <v>33</v>
      </c>
      <c r="C25" s="7" t="str">
        <f t="shared" si="0"/>
        <v>Менделенко Виталий Евгеньевич</v>
      </c>
      <c r="D25" s="8" t="str">
        <f t="shared" si="1"/>
        <v>Менделенко  В.Е.</v>
      </c>
      <c r="E25" s="5">
        <v>280118</v>
      </c>
      <c r="F25" s="5">
        <v>11</v>
      </c>
      <c r="G25" s="5">
        <v>122</v>
      </c>
      <c r="H25" s="5">
        <v>200</v>
      </c>
      <c r="I25" s="9">
        <f t="shared" si="2"/>
        <v>61</v>
      </c>
      <c r="J25" s="5" t="s">
        <v>16</v>
      </c>
      <c r="K25" s="5">
        <v>2</v>
      </c>
    </row>
    <row r="26" spans="1:11" x14ac:dyDescent="0.2">
      <c r="A26" s="5">
        <v>3</v>
      </c>
      <c r="B26" s="6" t="s">
        <v>34</v>
      </c>
      <c r="C26" s="7" t="str">
        <f t="shared" si="0"/>
        <v>Берсенев Федор Алексеевич</v>
      </c>
      <c r="D26" s="8" t="str">
        <f t="shared" si="1"/>
        <v>Берсенев  Ф.А.</v>
      </c>
      <c r="E26" s="5">
        <v>280101</v>
      </c>
      <c r="F26" s="5">
        <v>11</v>
      </c>
      <c r="G26" s="5">
        <v>121</v>
      </c>
      <c r="H26" s="5">
        <v>200</v>
      </c>
      <c r="I26" s="9">
        <f t="shared" si="2"/>
        <v>60.5</v>
      </c>
      <c r="J26" s="5" t="s">
        <v>16</v>
      </c>
      <c r="K26" s="5">
        <v>3</v>
      </c>
    </row>
    <row r="27" spans="1:11" x14ac:dyDescent="0.2">
      <c r="A27" s="5">
        <v>4</v>
      </c>
      <c r="B27" s="6" t="s">
        <v>35</v>
      </c>
      <c r="C27" s="7" t="str">
        <f t="shared" si="0"/>
        <v>Рыжков Роман Александрович</v>
      </c>
      <c r="D27" s="8" t="str">
        <f t="shared" si="1"/>
        <v>Рыжков  Р.А.</v>
      </c>
      <c r="E27" s="5">
        <v>280103</v>
      </c>
      <c r="F27" s="5">
        <v>11</v>
      </c>
      <c r="G27" s="5">
        <v>89</v>
      </c>
      <c r="H27" s="5">
        <v>200</v>
      </c>
      <c r="I27" s="9">
        <f t="shared" si="2"/>
        <v>44.5</v>
      </c>
      <c r="J27" s="5" t="s">
        <v>16</v>
      </c>
      <c r="K27" s="5">
        <v>4</v>
      </c>
    </row>
    <row r="28" spans="1:11" x14ac:dyDescent="0.2">
      <c r="A28" s="5">
        <v>5</v>
      </c>
      <c r="B28" s="6" t="s">
        <v>36</v>
      </c>
      <c r="C28" s="7" t="str">
        <f t="shared" si="0"/>
        <v>Павлюк Александр Сергеевич</v>
      </c>
      <c r="D28" s="8" t="str">
        <f t="shared" si="1"/>
        <v>Павлюк  А.С.</v>
      </c>
      <c r="E28" s="5">
        <v>280103</v>
      </c>
      <c r="F28" s="5">
        <v>11</v>
      </c>
      <c r="G28" s="5">
        <v>83</v>
      </c>
      <c r="H28" s="5">
        <v>200</v>
      </c>
      <c r="I28" s="9">
        <f t="shared" si="2"/>
        <v>41.5</v>
      </c>
      <c r="J28" s="5" t="s">
        <v>16</v>
      </c>
      <c r="K28" s="5">
        <v>5</v>
      </c>
    </row>
    <row r="29" spans="1:11" x14ac:dyDescent="0.2">
      <c r="A29" s="5">
        <v>6</v>
      </c>
      <c r="B29" s="6" t="s">
        <v>37</v>
      </c>
      <c r="C29" s="7" t="str">
        <f t="shared" si="0"/>
        <v>Ельцин Кирилл Вадимович</v>
      </c>
      <c r="D29" s="8" t="str">
        <f t="shared" si="1"/>
        <v>Ельцин  К.В.</v>
      </c>
      <c r="E29" s="5">
        <v>280117</v>
      </c>
      <c r="F29" s="5">
        <v>11</v>
      </c>
      <c r="G29" s="5">
        <v>79</v>
      </c>
      <c r="H29" s="5">
        <v>200</v>
      </c>
      <c r="I29" s="9">
        <f t="shared" si="2"/>
        <v>39.5</v>
      </c>
      <c r="J29" s="5" t="s">
        <v>12</v>
      </c>
      <c r="K29" s="5">
        <v>6</v>
      </c>
    </row>
    <row r="30" spans="1:11" x14ac:dyDescent="0.2">
      <c r="A30" s="5">
        <v>7</v>
      </c>
      <c r="B30" s="6" t="s">
        <v>38</v>
      </c>
      <c r="C30" s="7" t="str">
        <f t="shared" si="0"/>
        <v>Шихалёв Павел Андреевич</v>
      </c>
      <c r="D30" s="8" t="str">
        <f t="shared" si="1"/>
        <v>Шихалёв  П.А.</v>
      </c>
      <c r="E30" s="5">
        <v>280103</v>
      </c>
      <c r="F30" s="5">
        <v>11</v>
      </c>
      <c r="G30" s="5">
        <v>78</v>
      </c>
      <c r="H30" s="5">
        <v>200</v>
      </c>
      <c r="I30" s="9">
        <f t="shared" si="2"/>
        <v>39</v>
      </c>
      <c r="J30" s="5" t="s">
        <v>12</v>
      </c>
      <c r="K30" s="5">
        <v>7</v>
      </c>
    </row>
  </sheetData>
  <mergeCells count="1">
    <mergeCell ref="A1:K1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2021-12-09T06:29:38Z</cp:lastPrinted>
  <dcterms:created xsi:type="dcterms:W3CDTF">2021-12-08T05:32:37Z</dcterms:created>
  <dcterms:modified xsi:type="dcterms:W3CDTF">2021-12-09T06:29:59Z</dcterms:modified>
</cp:coreProperties>
</file>