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90" windowWidth="28755" windowHeight="12585"/>
  </bookViews>
  <sheets>
    <sheet name="Физическая культура (Юноши)" sheetId="4" r:id="rId1"/>
  </sheets>
  <calcPr calcId="152511"/>
</workbook>
</file>

<file path=xl/calcChain.xml><?xml version="1.0" encoding="utf-8"?>
<calcChain xmlns="http://schemas.openxmlformats.org/spreadsheetml/2006/main">
  <c r="I58" i="4" l="1"/>
  <c r="C58" i="4"/>
  <c r="D58" i="4" s="1"/>
  <c r="I57" i="4"/>
  <c r="C57" i="4"/>
  <c r="D57" i="4" s="1"/>
  <c r="I54" i="4"/>
  <c r="C54" i="4"/>
  <c r="D54" i="4" s="1"/>
  <c r="I52" i="4"/>
  <c r="C52" i="4"/>
  <c r="D52" i="4" s="1"/>
  <c r="I50" i="4"/>
  <c r="C50" i="4"/>
  <c r="D50" i="4" s="1"/>
  <c r="I49" i="4"/>
  <c r="C49" i="4"/>
  <c r="D49" i="4" s="1"/>
  <c r="I48" i="4"/>
  <c r="C48" i="4"/>
  <c r="D48" i="4" s="1"/>
  <c r="I44" i="4"/>
  <c r="C44" i="4"/>
  <c r="D44" i="4" s="1"/>
  <c r="I43" i="4"/>
  <c r="C43" i="4"/>
  <c r="D43" i="4" s="1"/>
  <c r="I42" i="4"/>
  <c r="C42" i="4"/>
  <c r="D42" i="4" s="1"/>
  <c r="I41" i="4"/>
  <c r="C41" i="4"/>
  <c r="D41" i="4" s="1"/>
  <c r="I37" i="4"/>
  <c r="C37" i="4"/>
  <c r="D37" i="4" s="1"/>
  <c r="I36" i="4"/>
  <c r="C36" i="4"/>
  <c r="D36" i="4" s="1"/>
  <c r="I35" i="4"/>
  <c r="C35" i="4"/>
  <c r="D35" i="4" s="1"/>
  <c r="I34" i="4"/>
  <c r="C34" i="4"/>
  <c r="D34" i="4" s="1"/>
  <c r="I33" i="4"/>
  <c r="C33" i="4"/>
  <c r="D33" i="4" s="1"/>
  <c r="I29" i="4"/>
  <c r="C29" i="4"/>
  <c r="D29" i="4" s="1"/>
  <c r="I27" i="4"/>
  <c r="C27" i="4"/>
  <c r="D27" i="4" s="1"/>
  <c r="I26" i="4"/>
  <c r="C26" i="4"/>
  <c r="D26" i="4" s="1"/>
  <c r="I25" i="4"/>
  <c r="C25" i="4"/>
  <c r="D25" i="4" s="1"/>
  <c r="I24" i="4"/>
  <c r="C24" i="4"/>
  <c r="D24" i="4" s="1"/>
  <c r="I23" i="4"/>
  <c r="C23" i="4"/>
  <c r="D23" i="4" s="1"/>
  <c r="I22" i="4"/>
  <c r="C22" i="4"/>
  <c r="D22" i="4" s="1"/>
  <c r="I21" i="4"/>
  <c r="C21" i="4"/>
  <c r="D21" i="4" s="1"/>
  <c r="I19" i="4"/>
  <c r="C19" i="4"/>
  <c r="D19" i="4" s="1"/>
  <c r="I17" i="4"/>
  <c r="C17" i="4"/>
  <c r="D17" i="4" s="1"/>
  <c r="I16" i="4"/>
  <c r="C16" i="4"/>
  <c r="D16" i="4" s="1"/>
  <c r="I15" i="4"/>
  <c r="C15" i="4"/>
  <c r="D15" i="4" s="1"/>
  <c r="I14" i="4"/>
  <c r="C14" i="4"/>
  <c r="D14" i="4" s="1"/>
  <c r="I10" i="4"/>
  <c r="C10" i="4"/>
  <c r="D10" i="4" s="1"/>
  <c r="I6" i="4"/>
  <c r="C6" i="4"/>
  <c r="D6" i="4" s="1"/>
</calcChain>
</file>

<file path=xl/sharedStrings.xml><?xml version="1.0" encoding="utf-8"?>
<sst xmlns="http://schemas.openxmlformats.org/spreadsheetml/2006/main" count="124" uniqueCount="69">
  <si>
    <t>№ п\п</t>
  </si>
  <si>
    <t>ФИО участника</t>
  </si>
  <si>
    <t>Код ОО</t>
  </si>
  <si>
    <t>Класс</t>
  </si>
  <si>
    <t>Итоговый балл</t>
  </si>
  <si>
    <t>Максимальный балл</t>
  </si>
  <si>
    <t>% выполнения</t>
  </si>
  <si>
    <t>Статус</t>
  </si>
  <si>
    <t>Рейтинг</t>
  </si>
  <si>
    <t>Гомзиков Никита Сергеевич</t>
  </si>
  <si>
    <t>Призёр</t>
  </si>
  <si>
    <t>Прокопьев Денис Валерьевич</t>
  </si>
  <si>
    <t>Кузнецов Сергей Александрович</t>
  </si>
  <si>
    <t>Стерхов Иван Михайлович</t>
  </si>
  <si>
    <t>Акимов Андрей Юрьевич</t>
  </si>
  <si>
    <t>Махалин Степан Денисович</t>
  </si>
  <si>
    <t>Пушкарев Алексей Юрьевич</t>
  </si>
  <si>
    <t>Ковылин Александр Евгеньевич</t>
  </si>
  <si>
    <t>Чуприянов Иван Васильевич</t>
  </si>
  <si>
    <t>Матвеев Илья Сергеевич</t>
  </si>
  <si>
    <t>Тюрин Артем Олегович</t>
  </si>
  <si>
    <t>Филистеев Александр Сергеевич</t>
  </si>
  <si>
    <t>Вещугин Сергей Викторович</t>
  </si>
  <si>
    <t>Кудин Данила Андреевич</t>
  </si>
  <si>
    <t>Победитель</t>
  </si>
  <si>
    <t>Агумава Глеб Сергеевич</t>
  </si>
  <si>
    <t>Участник</t>
  </si>
  <si>
    <t>Слободчиков Сергей Викторович</t>
  </si>
  <si>
    <t>Троян Антоний Дмитриевич</t>
  </si>
  <si>
    <t>Кощеев Александр Дмитриевич</t>
  </si>
  <si>
    <t>Богданов Дмитрий Николаевич</t>
  </si>
  <si>
    <t>Семейкин Станислав Андреевич</t>
  </si>
  <si>
    <t>Кузнецов Кирилл Александрович</t>
  </si>
  <si>
    <t>Мужев Рустам Сергеевич</t>
  </si>
  <si>
    <t>Новопашин Арсений Сергеевич</t>
  </si>
  <si>
    <t>Турсунбеков Руслан Кумартаевич</t>
  </si>
  <si>
    <t>Прилипко Кирилл Сергеевич</t>
  </si>
  <si>
    <t>Ильиных Иван Игоревич</t>
  </si>
  <si>
    <t>Мочалов Максим Владимирович</t>
  </si>
  <si>
    <t>Аныгин Данил Олегович</t>
  </si>
  <si>
    <t>Метёлкин Владимир Сергеевич</t>
  </si>
  <si>
    <t>Маслаков Данил Сергеевич</t>
  </si>
  <si>
    <t>Кобзев Александр Андреевич</t>
  </si>
  <si>
    <t>Фарносов Дмитрий Сергеевич</t>
  </si>
  <si>
    <t>Протокол муниципального этапа олимпиады                                                          по физической культуре (юноши) в 2021/2022 учебном году</t>
  </si>
  <si>
    <t>Кудин  Д.А.</t>
  </si>
  <si>
    <t>Фоминых  А.А.</t>
  </si>
  <si>
    <t>Григорьев  В.Е.</t>
  </si>
  <si>
    <t>Хлопук  К.А.</t>
  </si>
  <si>
    <t>Сурнин  С.А.</t>
  </si>
  <si>
    <t>Тетерин  Н.С.</t>
  </si>
  <si>
    <t>Тимофеев  Д.Э.</t>
  </si>
  <si>
    <t>Ишматов  К.Д.</t>
  </si>
  <si>
    <t>Третьяков  М.А.</t>
  </si>
  <si>
    <t>Ханикян  Д.К.</t>
  </si>
  <si>
    <t>Семериков  Р.В.</t>
  </si>
  <si>
    <t>Павлюк  А.С.</t>
  </si>
  <si>
    <t>Ручкин  К.Д.</t>
  </si>
  <si>
    <t>Шихалёв  П.А.</t>
  </si>
  <si>
    <t>Юханов  В.А.</t>
  </si>
  <si>
    <t>Соколов  Л.В.</t>
  </si>
  <si>
    <t>Тимофеев  Д.П.</t>
  </si>
  <si>
    <t>Козлов  А.А.</t>
  </si>
  <si>
    <t>Топорищев  К.Н.</t>
  </si>
  <si>
    <t>Елохин  К.Д.</t>
  </si>
  <si>
    <t>Мочалов  Н.И.</t>
  </si>
  <si>
    <t>Лукоянов  М.В.</t>
  </si>
  <si>
    <t>Клементьев  А.П.</t>
  </si>
  <si>
    <t>Шимолин  Н.О.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</si>
</sst>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Arial"/>
      <family val="2"/>
      <charset val="204"/>
    </font>
    <font>
      <b/>
      <sz val="1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2" fillId="3" borderId="1" xfId="1" applyFont="1" applyFill="1" applyBorder="1"/>
    <xf numFmtId="0" fontId="2" fillId="3" borderId="1" xfId="1" applyFont="1" applyFill="1" applyBorder="1" applyAlignment="1"/>
    <xf numFmtId="2" fontId="2" fillId="3" borderId="1" xfId="1" applyNumberFormat="1" applyFont="1" applyFill="1" applyBorder="1" applyAlignment="1">
      <alignment horizontal="center"/>
    </xf>
    <xf numFmtId="0" fontId="1" fillId="0" borderId="0" xfId="1"/>
    <xf numFmtId="0" fontId="1" fillId="0" borderId="1" xfId="1" applyBorder="1"/>
    <xf numFmtId="0" fontId="2" fillId="2" borderId="1" xfId="1" applyFont="1" applyFill="1" applyBorder="1"/>
    <xf numFmtId="2" fontId="2" fillId="2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1" fillId="2" borderId="1" xfId="1" applyFill="1" applyBorder="1" applyAlignment="1">
      <alignment horizontal="center"/>
    </xf>
    <xf numFmtId="0" fontId="1" fillId="3" borderId="1" xfId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showOutlineSymbols="0" showWhiteSpace="0" topLeftCell="A40" zoomScale="175" zoomScaleNormal="175" workbookViewId="0">
      <selection activeCell="K28" sqref="K28:K58"/>
    </sheetView>
  </sheetViews>
  <sheetFormatPr defaultRowHeight="14.25" x14ac:dyDescent="0.2"/>
  <cols>
    <col min="1" max="1" width="6.140625" style="14" customWidth="1"/>
    <col min="2" max="2" width="41.42578125" style="10" hidden="1" customWidth="1"/>
    <col min="3" max="3" width="22.5703125" style="10" hidden="1" customWidth="1"/>
    <col min="4" max="4" width="18.7109375" style="10" customWidth="1"/>
    <col min="5" max="5" width="9.85546875" style="14" customWidth="1"/>
    <col min="6" max="6" width="6.7109375" style="14" customWidth="1"/>
    <col min="7" max="7" width="7.85546875" style="14" customWidth="1"/>
    <col min="8" max="8" width="9" style="14" customWidth="1"/>
    <col min="9" max="9" width="13" style="14" customWidth="1"/>
    <col min="10" max="10" width="13.28515625" style="10" customWidth="1"/>
    <col min="11" max="11" width="9.42578125" style="14" customWidth="1"/>
    <col min="12" max="16384" width="9.140625" style="10"/>
  </cols>
  <sheetData>
    <row r="1" spans="1:11" s="1" customFormat="1" ht="40.5" customHeight="1" x14ac:dyDescent="0.25">
      <c r="A1" s="15" t="s">
        <v>44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s="3" customFormat="1" ht="14.25" customHeight="1" x14ac:dyDescent="0.2">
      <c r="A4" s="4">
        <v>1</v>
      </c>
      <c r="B4" s="4" t="s">
        <v>23</v>
      </c>
      <c r="C4" s="4" t="s">
        <v>23</v>
      </c>
      <c r="D4" s="18" t="s">
        <v>45</v>
      </c>
      <c r="E4" s="4">
        <v>280101</v>
      </c>
      <c r="F4" s="4">
        <v>8</v>
      </c>
      <c r="G4" s="4">
        <v>76.62</v>
      </c>
      <c r="H4" s="4">
        <v>100</v>
      </c>
      <c r="I4" s="4">
        <v>76.62</v>
      </c>
      <c r="J4" s="4" t="s">
        <v>24</v>
      </c>
      <c r="K4" s="4">
        <v>1</v>
      </c>
    </row>
    <row r="5" spans="1:11" s="3" customFormat="1" ht="15" customHeight="1" x14ac:dyDescent="0.2">
      <c r="A5" s="4">
        <v>2</v>
      </c>
      <c r="B5" s="4"/>
      <c r="C5" s="4"/>
      <c r="D5" s="18" t="s">
        <v>46</v>
      </c>
      <c r="E5" s="4">
        <v>280101</v>
      </c>
      <c r="F5" s="4">
        <v>8</v>
      </c>
      <c r="G5" s="4">
        <v>69.459999999999994</v>
      </c>
      <c r="H5" s="4">
        <v>100</v>
      </c>
      <c r="I5" s="4">
        <v>69.459999999999994</v>
      </c>
      <c r="J5" s="4" t="s">
        <v>10</v>
      </c>
      <c r="K5" s="4">
        <v>2</v>
      </c>
    </row>
    <row r="6" spans="1:11" x14ac:dyDescent="0.2">
      <c r="A6" s="4">
        <v>3</v>
      </c>
      <c r="B6" s="6" t="s">
        <v>9</v>
      </c>
      <c r="C6" s="7" t="str">
        <f t="shared" ref="C6:C58" si="0">TRIM(B6)</f>
        <v>Гомзиков Никита Сергеевич</v>
      </c>
      <c r="D6" s="20" t="str">
        <f t="shared" ref="D6:D58" si="1">CONCATENATE(LEFT(C6,FIND(" ",C6,1))," ",MID(C6,FIND(" ",C6,1)+1,1),".",MID(C6,FIND(" ",C6,FIND(" ",C6,1)+1)+1,1),".")</f>
        <v>Гомзиков  Н.С.</v>
      </c>
      <c r="E6" s="21">
        <v>280105</v>
      </c>
      <c r="F6" s="21">
        <v>7</v>
      </c>
      <c r="G6" s="21">
        <v>67.3</v>
      </c>
      <c r="H6" s="21">
        <v>100</v>
      </c>
      <c r="I6" s="13">
        <f t="shared" ref="I6:I58" si="2">G6*100/H6</f>
        <v>67.3</v>
      </c>
      <c r="J6" s="21" t="s">
        <v>10</v>
      </c>
      <c r="K6" s="4">
        <v>3</v>
      </c>
    </row>
    <row r="7" spans="1:11" x14ac:dyDescent="0.2">
      <c r="A7" s="4">
        <v>4</v>
      </c>
      <c r="B7" s="6"/>
      <c r="C7" s="7"/>
      <c r="D7" s="20" t="s">
        <v>47</v>
      </c>
      <c r="E7" s="21">
        <v>280117</v>
      </c>
      <c r="F7" s="21">
        <v>8</v>
      </c>
      <c r="G7" s="21">
        <v>67.040000000000006</v>
      </c>
      <c r="H7" s="21">
        <v>100</v>
      </c>
      <c r="I7" s="13">
        <v>67.040000000000006</v>
      </c>
      <c r="J7" s="21" t="s">
        <v>10</v>
      </c>
      <c r="K7" s="4">
        <v>4</v>
      </c>
    </row>
    <row r="8" spans="1:11" x14ac:dyDescent="0.2">
      <c r="A8" s="4">
        <v>5</v>
      </c>
      <c r="B8" s="6"/>
      <c r="C8" s="7"/>
      <c r="D8" s="20" t="s">
        <v>48</v>
      </c>
      <c r="E8" s="21">
        <v>280104</v>
      </c>
      <c r="F8" s="21">
        <v>8</v>
      </c>
      <c r="G8" s="21">
        <v>66.38</v>
      </c>
      <c r="H8" s="21">
        <v>100</v>
      </c>
      <c r="I8" s="13">
        <v>66.38</v>
      </c>
      <c r="J8" s="21" t="s">
        <v>10</v>
      </c>
      <c r="K8" s="4">
        <v>5</v>
      </c>
    </row>
    <row r="9" spans="1:11" x14ac:dyDescent="0.2">
      <c r="A9" s="4">
        <v>6</v>
      </c>
      <c r="B9" s="6"/>
      <c r="C9" s="7"/>
      <c r="D9" s="20" t="s">
        <v>49</v>
      </c>
      <c r="E9" s="21">
        <v>280118</v>
      </c>
      <c r="F9" s="21">
        <v>8</v>
      </c>
      <c r="G9" s="21">
        <v>65.16</v>
      </c>
      <c r="H9" s="21">
        <v>100</v>
      </c>
      <c r="I9" s="13">
        <v>65.16</v>
      </c>
      <c r="J9" s="21" t="s">
        <v>10</v>
      </c>
      <c r="K9" s="4">
        <v>6</v>
      </c>
    </row>
    <row r="10" spans="1:11" x14ac:dyDescent="0.2">
      <c r="A10" s="4">
        <v>7</v>
      </c>
      <c r="B10" s="6" t="s">
        <v>11</v>
      </c>
      <c r="C10" s="7" t="str">
        <f t="shared" si="0"/>
        <v>Прокопьев Денис Валерьевич</v>
      </c>
      <c r="D10" s="20" t="str">
        <f t="shared" si="1"/>
        <v>Прокопьев  Д.В.</v>
      </c>
      <c r="E10" s="21">
        <v>280117</v>
      </c>
      <c r="F10" s="21">
        <v>7</v>
      </c>
      <c r="G10" s="21">
        <v>63.48</v>
      </c>
      <c r="H10" s="21">
        <v>100</v>
      </c>
      <c r="I10" s="13">
        <f t="shared" si="2"/>
        <v>63.48</v>
      </c>
      <c r="J10" s="21" t="s">
        <v>10</v>
      </c>
      <c r="K10" s="4">
        <v>7</v>
      </c>
    </row>
    <row r="11" spans="1:11" x14ac:dyDescent="0.2">
      <c r="A11" s="4">
        <v>8</v>
      </c>
      <c r="B11" s="6"/>
      <c r="C11" s="7"/>
      <c r="D11" s="20" t="s">
        <v>50</v>
      </c>
      <c r="E11" s="21">
        <v>280104</v>
      </c>
      <c r="F11" s="21">
        <v>8</v>
      </c>
      <c r="G11" s="21">
        <v>63.43</v>
      </c>
      <c r="H11" s="21">
        <v>100</v>
      </c>
      <c r="I11" s="13">
        <v>63.43</v>
      </c>
      <c r="J11" s="21" t="s">
        <v>10</v>
      </c>
      <c r="K11" s="4">
        <v>8</v>
      </c>
    </row>
    <row r="12" spans="1:11" x14ac:dyDescent="0.2">
      <c r="A12" s="4">
        <v>9</v>
      </c>
      <c r="B12" s="6"/>
      <c r="C12" s="7"/>
      <c r="D12" s="20" t="s">
        <v>51</v>
      </c>
      <c r="E12" s="21">
        <v>280117</v>
      </c>
      <c r="F12" s="21">
        <v>8</v>
      </c>
      <c r="G12" s="21">
        <v>62.96</v>
      </c>
      <c r="H12" s="21">
        <v>100</v>
      </c>
      <c r="I12" s="13">
        <v>62.96</v>
      </c>
      <c r="J12" s="21" t="s">
        <v>10</v>
      </c>
      <c r="K12" s="4">
        <v>9</v>
      </c>
    </row>
    <row r="13" spans="1:11" x14ac:dyDescent="0.2">
      <c r="A13" s="4">
        <v>10</v>
      </c>
      <c r="B13" s="6"/>
      <c r="C13" s="7"/>
      <c r="D13" s="20" t="s">
        <v>52</v>
      </c>
      <c r="E13" s="21">
        <v>280118</v>
      </c>
      <c r="F13" s="21">
        <v>8</v>
      </c>
      <c r="G13" s="21">
        <v>62.82</v>
      </c>
      <c r="H13" s="21">
        <v>100</v>
      </c>
      <c r="I13" s="13">
        <v>62.82</v>
      </c>
      <c r="J13" s="21" t="s">
        <v>10</v>
      </c>
      <c r="K13" s="4">
        <v>10</v>
      </c>
    </row>
    <row r="14" spans="1:11" x14ac:dyDescent="0.2">
      <c r="A14" s="4">
        <v>11</v>
      </c>
      <c r="B14" s="6" t="s">
        <v>12</v>
      </c>
      <c r="C14" s="7" t="str">
        <f t="shared" si="0"/>
        <v>Кузнецов Сергей Александрович</v>
      </c>
      <c r="D14" s="20" t="str">
        <f t="shared" si="1"/>
        <v>Кузнецов  С.А.</v>
      </c>
      <c r="E14" s="21">
        <v>280106</v>
      </c>
      <c r="F14" s="21">
        <v>7</v>
      </c>
      <c r="G14" s="21">
        <v>61.93</v>
      </c>
      <c r="H14" s="21">
        <v>100</v>
      </c>
      <c r="I14" s="13">
        <f t="shared" si="2"/>
        <v>61.93</v>
      </c>
      <c r="J14" s="21" t="s">
        <v>10</v>
      </c>
      <c r="K14" s="4">
        <v>11</v>
      </c>
    </row>
    <row r="15" spans="1:11" x14ac:dyDescent="0.2">
      <c r="A15" s="4">
        <v>12</v>
      </c>
      <c r="B15" s="6" t="s">
        <v>13</v>
      </c>
      <c r="C15" s="7" t="str">
        <f t="shared" si="0"/>
        <v>Стерхов Иван Михайлович</v>
      </c>
      <c r="D15" s="20" t="str">
        <f t="shared" si="1"/>
        <v>Стерхов  И.М.</v>
      </c>
      <c r="E15" s="21">
        <v>280104</v>
      </c>
      <c r="F15" s="21">
        <v>7</v>
      </c>
      <c r="G15" s="21">
        <v>61.83</v>
      </c>
      <c r="H15" s="21">
        <v>100</v>
      </c>
      <c r="I15" s="13">
        <f t="shared" si="2"/>
        <v>61.83</v>
      </c>
      <c r="J15" s="21" t="s">
        <v>10</v>
      </c>
      <c r="K15" s="4">
        <v>12</v>
      </c>
    </row>
    <row r="16" spans="1:11" x14ac:dyDescent="0.2">
      <c r="A16" s="4">
        <v>13</v>
      </c>
      <c r="B16" s="6" t="s">
        <v>14</v>
      </c>
      <c r="C16" s="7" t="str">
        <f t="shared" si="0"/>
        <v>Акимов Андрей Юрьевич</v>
      </c>
      <c r="D16" s="20" t="str">
        <f t="shared" si="1"/>
        <v>Акимов  А.Ю.</v>
      </c>
      <c r="E16" s="21">
        <v>280105</v>
      </c>
      <c r="F16" s="21">
        <v>7</v>
      </c>
      <c r="G16" s="21">
        <v>60.6</v>
      </c>
      <c r="H16" s="21">
        <v>100</v>
      </c>
      <c r="I16" s="13">
        <f t="shared" si="2"/>
        <v>60.6</v>
      </c>
      <c r="J16" s="21" t="s">
        <v>10</v>
      </c>
      <c r="K16" s="4">
        <v>13</v>
      </c>
    </row>
    <row r="17" spans="1:11" x14ac:dyDescent="0.2">
      <c r="A17" s="4">
        <v>14</v>
      </c>
      <c r="B17" s="6" t="s">
        <v>15</v>
      </c>
      <c r="C17" s="7" t="str">
        <f t="shared" si="0"/>
        <v>Махалин Степан Денисович</v>
      </c>
      <c r="D17" s="20" t="str">
        <f t="shared" si="1"/>
        <v>Махалин  С.Д.</v>
      </c>
      <c r="E17" s="21">
        <v>280103</v>
      </c>
      <c r="F17" s="21">
        <v>7</v>
      </c>
      <c r="G17" s="21">
        <v>60.22</v>
      </c>
      <c r="H17" s="21">
        <v>100</v>
      </c>
      <c r="I17" s="13">
        <f t="shared" si="2"/>
        <v>60.22</v>
      </c>
      <c r="J17" s="21" t="s">
        <v>10</v>
      </c>
      <c r="K17" s="4">
        <v>14</v>
      </c>
    </row>
    <row r="18" spans="1:11" x14ac:dyDescent="0.2">
      <c r="A18" s="4">
        <v>15</v>
      </c>
      <c r="B18" s="6"/>
      <c r="C18" s="7"/>
      <c r="D18" s="20" t="s">
        <v>53</v>
      </c>
      <c r="E18" s="21">
        <v>280117</v>
      </c>
      <c r="F18" s="21">
        <v>8</v>
      </c>
      <c r="G18" s="21">
        <v>59.84</v>
      </c>
      <c r="H18" s="21">
        <v>100</v>
      </c>
      <c r="I18" s="13">
        <v>59.84</v>
      </c>
      <c r="J18" s="21" t="s">
        <v>10</v>
      </c>
      <c r="K18" s="4">
        <v>15</v>
      </c>
    </row>
    <row r="19" spans="1:11" x14ac:dyDescent="0.2">
      <c r="A19" s="4">
        <v>16</v>
      </c>
      <c r="B19" s="6" t="s">
        <v>16</v>
      </c>
      <c r="C19" s="7" t="str">
        <f t="shared" si="0"/>
        <v>Пушкарев Алексей Юрьевич</v>
      </c>
      <c r="D19" s="20" t="str">
        <f t="shared" si="1"/>
        <v>Пушкарев  А.Ю.</v>
      </c>
      <c r="E19" s="21">
        <v>280105</v>
      </c>
      <c r="F19" s="21">
        <v>7</v>
      </c>
      <c r="G19" s="21">
        <v>59.79</v>
      </c>
      <c r="H19" s="21">
        <v>100</v>
      </c>
      <c r="I19" s="13">
        <f t="shared" si="2"/>
        <v>59.79</v>
      </c>
      <c r="J19" s="21" t="s">
        <v>10</v>
      </c>
      <c r="K19" s="4">
        <v>16</v>
      </c>
    </row>
    <row r="20" spans="1:11" x14ac:dyDescent="0.2">
      <c r="A20" s="4">
        <v>17</v>
      </c>
      <c r="B20" s="6"/>
      <c r="C20" s="7"/>
      <c r="D20" s="20" t="s">
        <v>54</v>
      </c>
      <c r="E20" s="21">
        <v>280109</v>
      </c>
      <c r="F20" s="21">
        <v>8</v>
      </c>
      <c r="G20" s="21">
        <v>59.73</v>
      </c>
      <c r="H20" s="21">
        <v>100</v>
      </c>
      <c r="I20" s="13">
        <v>59.73</v>
      </c>
      <c r="J20" s="21" t="s">
        <v>10</v>
      </c>
      <c r="K20" s="4">
        <v>17</v>
      </c>
    </row>
    <row r="21" spans="1:11" x14ac:dyDescent="0.2">
      <c r="A21" s="4">
        <v>18</v>
      </c>
      <c r="B21" s="6" t="s">
        <v>17</v>
      </c>
      <c r="C21" s="7" t="str">
        <f t="shared" si="0"/>
        <v>Ковылин Александр Евгеньевич</v>
      </c>
      <c r="D21" s="20" t="str">
        <f t="shared" si="1"/>
        <v>Ковылин  А.Е.</v>
      </c>
      <c r="E21" s="21">
        <v>280103</v>
      </c>
      <c r="F21" s="21">
        <v>7</v>
      </c>
      <c r="G21" s="21">
        <v>59.67</v>
      </c>
      <c r="H21" s="21">
        <v>100</v>
      </c>
      <c r="I21" s="13">
        <f t="shared" si="2"/>
        <v>59.67</v>
      </c>
      <c r="J21" s="21" t="s">
        <v>10</v>
      </c>
      <c r="K21" s="4">
        <v>18</v>
      </c>
    </row>
    <row r="22" spans="1:11" x14ac:dyDescent="0.2">
      <c r="A22" s="4">
        <v>19</v>
      </c>
      <c r="B22" s="6" t="s">
        <v>18</v>
      </c>
      <c r="C22" s="7" t="str">
        <f t="shared" si="0"/>
        <v>Чуприянов Иван Васильевич</v>
      </c>
      <c r="D22" s="20" t="str">
        <f t="shared" si="1"/>
        <v>Чуприянов  И.В.</v>
      </c>
      <c r="E22" s="21">
        <v>280117</v>
      </c>
      <c r="F22" s="21">
        <v>7</v>
      </c>
      <c r="G22" s="21">
        <v>59.61</v>
      </c>
      <c r="H22" s="21">
        <v>100</v>
      </c>
      <c r="I22" s="13">
        <f t="shared" si="2"/>
        <v>59.61</v>
      </c>
      <c r="J22" s="21" t="s">
        <v>10</v>
      </c>
      <c r="K22" s="4">
        <v>19</v>
      </c>
    </row>
    <row r="23" spans="1:11" x14ac:dyDescent="0.2">
      <c r="A23" s="4">
        <v>20</v>
      </c>
      <c r="B23" s="6" t="s">
        <v>19</v>
      </c>
      <c r="C23" s="7" t="str">
        <f t="shared" si="0"/>
        <v>Матвеев Илья Сергеевич</v>
      </c>
      <c r="D23" s="20" t="str">
        <f t="shared" si="1"/>
        <v>Матвеев  И.С.</v>
      </c>
      <c r="E23" s="21">
        <v>280118</v>
      </c>
      <c r="F23" s="21">
        <v>7</v>
      </c>
      <c r="G23" s="21">
        <v>56.9</v>
      </c>
      <c r="H23" s="21">
        <v>100</v>
      </c>
      <c r="I23" s="13">
        <f t="shared" si="2"/>
        <v>56.9</v>
      </c>
      <c r="J23" s="21" t="s">
        <v>10</v>
      </c>
      <c r="K23" s="4">
        <v>20</v>
      </c>
    </row>
    <row r="24" spans="1:11" x14ac:dyDescent="0.2">
      <c r="A24" s="4">
        <v>21</v>
      </c>
      <c r="B24" s="6" t="s">
        <v>20</v>
      </c>
      <c r="C24" s="7" t="str">
        <f t="shared" si="0"/>
        <v>Тюрин Артем Олегович</v>
      </c>
      <c r="D24" s="20" t="str">
        <f t="shared" si="1"/>
        <v>Тюрин  А.О.</v>
      </c>
      <c r="E24" s="21">
        <v>280106</v>
      </c>
      <c r="F24" s="21">
        <v>7</v>
      </c>
      <c r="G24" s="21">
        <v>56.79</v>
      </c>
      <c r="H24" s="21">
        <v>100</v>
      </c>
      <c r="I24" s="13">
        <f t="shared" si="2"/>
        <v>56.79</v>
      </c>
      <c r="J24" s="21" t="s">
        <v>10</v>
      </c>
      <c r="K24" s="4">
        <v>21</v>
      </c>
    </row>
    <row r="25" spans="1:11" x14ac:dyDescent="0.2">
      <c r="A25" s="4">
        <v>22</v>
      </c>
      <c r="B25" s="6" t="s">
        <v>21</v>
      </c>
      <c r="C25" s="7" t="str">
        <f t="shared" si="0"/>
        <v>Филистеев Александр Сергеевич</v>
      </c>
      <c r="D25" s="20" t="str">
        <f t="shared" si="1"/>
        <v>Филистеев  А.С.</v>
      </c>
      <c r="E25" s="21">
        <v>280105</v>
      </c>
      <c r="F25" s="21">
        <v>7</v>
      </c>
      <c r="G25" s="21">
        <v>55.16</v>
      </c>
      <c r="H25" s="21">
        <v>100</v>
      </c>
      <c r="I25" s="13">
        <f t="shared" si="2"/>
        <v>55.16</v>
      </c>
      <c r="J25" s="21" t="s">
        <v>10</v>
      </c>
      <c r="K25" s="4">
        <v>22</v>
      </c>
    </row>
    <row r="26" spans="1:11" x14ac:dyDescent="0.2">
      <c r="A26" s="4">
        <v>23</v>
      </c>
      <c r="B26" s="6" t="s">
        <v>22</v>
      </c>
      <c r="C26" s="7" t="str">
        <f t="shared" si="0"/>
        <v>Вещугин Сергей Викторович</v>
      </c>
      <c r="D26" s="20" t="str">
        <f t="shared" si="1"/>
        <v>Вещугин  С.В.</v>
      </c>
      <c r="E26" s="21">
        <v>280103</v>
      </c>
      <c r="F26" s="21">
        <v>7</v>
      </c>
      <c r="G26" s="21">
        <v>53.18</v>
      </c>
      <c r="H26" s="21">
        <v>100</v>
      </c>
      <c r="I26" s="13">
        <f t="shared" si="2"/>
        <v>53.18</v>
      </c>
      <c r="J26" s="21" t="s">
        <v>10</v>
      </c>
      <c r="K26" s="4">
        <v>23</v>
      </c>
    </row>
    <row r="27" spans="1:11" x14ac:dyDescent="0.2">
      <c r="A27" s="4">
        <v>24</v>
      </c>
      <c r="B27" s="11" t="s">
        <v>25</v>
      </c>
      <c r="C27" s="12" t="str">
        <f t="shared" si="0"/>
        <v>Агумава Глеб Сергеевич</v>
      </c>
      <c r="D27" s="20" t="str">
        <f t="shared" si="1"/>
        <v>Агумава  Г.С.</v>
      </c>
      <c r="E27" s="21">
        <v>280114</v>
      </c>
      <c r="F27" s="21">
        <v>8</v>
      </c>
      <c r="G27" s="21">
        <v>3</v>
      </c>
      <c r="H27" s="21">
        <v>100</v>
      </c>
      <c r="I27" s="13">
        <f t="shared" si="2"/>
        <v>3</v>
      </c>
      <c r="J27" s="21" t="s">
        <v>26</v>
      </c>
      <c r="K27" s="4">
        <v>24</v>
      </c>
    </row>
    <row r="28" spans="1:11" x14ac:dyDescent="0.2">
      <c r="A28" s="23">
        <v>1</v>
      </c>
      <c r="B28" s="6"/>
      <c r="C28" s="7"/>
      <c r="D28" s="19" t="s">
        <v>55</v>
      </c>
      <c r="E28" s="5">
        <v>280101</v>
      </c>
      <c r="F28" s="5">
        <v>11</v>
      </c>
      <c r="G28" s="5">
        <v>76.97</v>
      </c>
      <c r="H28" s="5">
        <v>100</v>
      </c>
      <c r="I28" s="9">
        <v>76.97</v>
      </c>
      <c r="J28" s="5" t="s">
        <v>24</v>
      </c>
      <c r="K28" s="23">
        <v>1</v>
      </c>
    </row>
    <row r="29" spans="1:11" x14ac:dyDescent="0.2">
      <c r="A29" s="5">
        <v>2</v>
      </c>
      <c r="B29" s="6" t="s">
        <v>27</v>
      </c>
      <c r="C29" s="7" t="str">
        <f t="shared" si="0"/>
        <v>Слободчиков Сергей Викторович</v>
      </c>
      <c r="D29" s="8" t="str">
        <f t="shared" si="1"/>
        <v>Слободчиков  С.В.</v>
      </c>
      <c r="E29" s="5">
        <v>280117</v>
      </c>
      <c r="F29" s="5">
        <v>9</v>
      </c>
      <c r="G29" s="5">
        <v>73.69</v>
      </c>
      <c r="H29" s="5">
        <v>100</v>
      </c>
      <c r="I29" s="9">
        <f t="shared" si="2"/>
        <v>73.69</v>
      </c>
      <c r="J29" s="5" t="s">
        <v>10</v>
      </c>
      <c r="K29" s="5">
        <v>2</v>
      </c>
    </row>
    <row r="30" spans="1:11" x14ac:dyDescent="0.2">
      <c r="A30" s="23">
        <v>3</v>
      </c>
      <c r="B30" s="6"/>
      <c r="C30" s="7"/>
      <c r="D30" s="8" t="s">
        <v>56</v>
      </c>
      <c r="E30" s="5">
        <v>280103</v>
      </c>
      <c r="F30" s="5">
        <v>11</v>
      </c>
      <c r="G30" s="5">
        <v>73.06</v>
      </c>
      <c r="H30" s="5">
        <v>100</v>
      </c>
      <c r="I30" s="9">
        <v>73.06</v>
      </c>
      <c r="J30" s="5" t="s">
        <v>10</v>
      </c>
      <c r="K30" s="23">
        <v>3</v>
      </c>
    </row>
    <row r="31" spans="1:11" x14ac:dyDescent="0.2">
      <c r="A31" s="5">
        <v>4</v>
      </c>
      <c r="B31" s="6"/>
      <c r="C31" s="7"/>
      <c r="D31" s="8" t="s">
        <v>57</v>
      </c>
      <c r="E31" s="5">
        <v>280103</v>
      </c>
      <c r="F31" s="5">
        <v>11</v>
      </c>
      <c r="G31" s="5">
        <v>70.290000000000006</v>
      </c>
      <c r="H31" s="5">
        <v>100</v>
      </c>
      <c r="I31" s="9">
        <v>70.290000000000006</v>
      </c>
      <c r="J31" s="5" t="s">
        <v>10</v>
      </c>
      <c r="K31" s="5">
        <v>4</v>
      </c>
    </row>
    <row r="32" spans="1:11" x14ac:dyDescent="0.2">
      <c r="A32" s="23">
        <v>5</v>
      </c>
      <c r="B32" s="6"/>
      <c r="C32" s="7"/>
      <c r="D32" s="8" t="s">
        <v>58</v>
      </c>
      <c r="E32" s="5">
        <v>280103</v>
      </c>
      <c r="F32" s="5">
        <v>11</v>
      </c>
      <c r="G32" s="5">
        <v>70.11</v>
      </c>
      <c r="H32" s="5">
        <v>100</v>
      </c>
      <c r="I32" s="9">
        <v>70.11</v>
      </c>
      <c r="J32" s="22" t="s">
        <v>10</v>
      </c>
      <c r="K32" s="23">
        <v>5</v>
      </c>
    </row>
    <row r="33" spans="1:11" x14ac:dyDescent="0.2">
      <c r="A33" s="5">
        <v>6</v>
      </c>
      <c r="B33" s="6" t="s">
        <v>28</v>
      </c>
      <c r="C33" s="7" t="str">
        <f t="shared" si="0"/>
        <v>Троян Антоний Дмитриевич</v>
      </c>
      <c r="D33" s="8" t="str">
        <f t="shared" si="1"/>
        <v>Троян  А.Д.</v>
      </c>
      <c r="E33" s="5">
        <v>280103</v>
      </c>
      <c r="F33" s="5">
        <v>9</v>
      </c>
      <c r="G33" s="5">
        <v>69.98</v>
      </c>
      <c r="H33" s="5">
        <v>100</v>
      </c>
      <c r="I33" s="9">
        <f t="shared" si="2"/>
        <v>69.98</v>
      </c>
      <c r="J33" s="22" t="s">
        <v>10</v>
      </c>
      <c r="K33" s="5">
        <v>6</v>
      </c>
    </row>
    <row r="34" spans="1:11" x14ac:dyDescent="0.2">
      <c r="A34" s="23">
        <v>7</v>
      </c>
      <c r="B34" s="6" t="s">
        <v>29</v>
      </c>
      <c r="C34" s="7" t="str">
        <f t="shared" si="0"/>
        <v>Кощеев Александр Дмитриевич</v>
      </c>
      <c r="D34" s="8" t="str">
        <f t="shared" si="1"/>
        <v>Кощеев  А.Д.</v>
      </c>
      <c r="E34" s="5">
        <v>280118</v>
      </c>
      <c r="F34" s="5">
        <v>9</v>
      </c>
      <c r="G34" s="5">
        <v>68.52</v>
      </c>
      <c r="H34" s="5">
        <v>100</v>
      </c>
      <c r="I34" s="9">
        <f t="shared" si="2"/>
        <v>68.52</v>
      </c>
      <c r="J34" s="22" t="s">
        <v>10</v>
      </c>
      <c r="K34" s="23">
        <v>7</v>
      </c>
    </row>
    <row r="35" spans="1:11" x14ac:dyDescent="0.2">
      <c r="A35" s="5">
        <v>8</v>
      </c>
      <c r="B35" s="6" t="s">
        <v>30</v>
      </c>
      <c r="C35" s="7" t="str">
        <f t="shared" si="0"/>
        <v>Богданов Дмитрий Николаевич</v>
      </c>
      <c r="D35" s="8" t="str">
        <f t="shared" si="1"/>
        <v>Богданов  Д.Н.</v>
      </c>
      <c r="E35" s="5">
        <v>280117</v>
      </c>
      <c r="F35" s="5">
        <v>9</v>
      </c>
      <c r="G35" s="5">
        <v>67.97</v>
      </c>
      <c r="H35" s="5">
        <v>100</v>
      </c>
      <c r="I35" s="9">
        <f t="shared" si="2"/>
        <v>67.97</v>
      </c>
      <c r="J35" s="22" t="s">
        <v>10</v>
      </c>
      <c r="K35" s="5">
        <v>8</v>
      </c>
    </row>
    <row r="36" spans="1:11" x14ac:dyDescent="0.2">
      <c r="A36" s="23">
        <v>9</v>
      </c>
      <c r="B36" s="6" t="s">
        <v>31</v>
      </c>
      <c r="C36" s="7" t="str">
        <f t="shared" si="0"/>
        <v>Семейкин Станислав Андреевич</v>
      </c>
      <c r="D36" s="8" t="str">
        <f t="shared" si="1"/>
        <v>Семейкин  С.А.</v>
      </c>
      <c r="E36" s="5">
        <v>280104</v>
      </c>
      <c r="F36" s="5">
        <v>9</v>
      </c>
      <c r="G36" s="5">
        <v>67.349999999999994</v>
      </c>
      <c r="H36" s="5">
        <v>100</v>
      </c>
      <c r="I36" s="9">
        <f t="shared" si="2"/>
        <v>67.349999999999994</v>
      </c>
      <c r="J36" s="22" t="s">
        <v>10</v>
      </c>
      <c r="K36" s="23">
        <v>9</v>
      </c>
    </row>
    <row r="37" spans="1:11" x14ac:dyDescent="0.2">
      <c r="A37" s="5">
        <v>10</v>
      </c>
      <c r="B37" s="6" t="s">
        <v>32</v>
      </c>
      <c r="C37" s="7" t="str">
        <f t="shared" si="0"/>
        <v>Кузнецов Кирилл Александрович</v>
      </c>
      <c r="D37" s="8" t="str">
        <f t="shared" si="1"/>
        <v>Кузнецов  К.А.</v>
      </c>
      <c r="E37" s="5">
        <v>280109</v>
      </c>
      <c r="F37" s="5">
        <v>9</v>
      </c>
      <c r="G37" s="5">
        <v>66.83</v>
      </c>
      <c r="H37" s="5">
        <v>100</v>
      </c>
      <c r="I37" s="9">
        <f t="shared" si="2"/>
        <v>66.83</v>
      </c>
      <c r="J37" s="22" t="s">
        <v>10</v>
      </c>
      <c r="K37" s="5">
        <v>10</v>
      </c>
    </row>
    <row r="38" spans="1:11" x14ac:dyDescent="0.2">
      <c r="A38" s="23">
        <v>11</v>
      </c>
      <c r="B38" s="6"/>
      <c r="C38" s="7"/>
      <c r="D38" s="8" t="s">
        <v>59</v>
      </c>
      <c r="E38" s="5">
        <v>280104</v>
      </c>
      <c r="F38" s="5">
        <v>10</v>
      </c>
      <c r="G38" s="5">
        <v>66.650000000000006</v>
      </c>
      <c r="H38" s="5">
        <v>100</v>
      </c>
      <c r="I38" s="9">
        <v>66.650000000000006</v>
      </c>
      <c r="J38" s="22" t="s">
        <v>10</v>
      </c>
      <c r="K38" s="23">
        <v>11</v>
      </c>
    </row>
    <row r="39" spans="1:11" x14ac:dyDescent="0.2">
      <c r="A39" s="5">
        <v>12</v>
      </c>
      <c r="B39" s="6"/>
      <c r="C39" s="7"/>
      <c r="D39" s="8" t="s">
        <v>60</v>
      </c>
      <c r="E39" s="5">
        <v>280101</v>
      </c>
      <c r="F39" s="5">
        <v>10</v>
      </c>
      <c r="G39" s="5">
        <v>66.58</v>
      </c>
      <c r="H39" s="5">
        <v>100</v>
      </c>
      <c r="I39" s="9">
        <v>66.58</v>
      </c>
      <c r="J39" s="22" t="s">
        <v>10</v>
      </c>
      <c r="K39" s="5">
        <v>12</v>
      </c>
    </row>
    <row r="40" spans="1:11" x14ac:dyDescent="0.2">
      <c r="A40" s="23">
        <v>13</v>
      </c>
      <c r="B40" s="6"/>
      <c r="C40" s="7"/>
      <c r="D40" s="8" t="s">
        <v>61</v>
      </c>
      <c r="E40" s="5">
        <v>280103</v>
      </c>
      <c r="F40" s="5">
        <v>11</v>
      </c>
      <c r="G40" s="5">
        <v>65.84</v>
      </c>
      <c r="H40" s="5">
        <v>100</v>
      </c>
      <c r="I40" s="9">
        <v>65.84</v>
      </c>
      <c r="J40" s="22" t="s">
        <v>10</v>
      </c>
      <c r="K40" s="23">
        <v>13</v>
      </c>
    </row>
    <row r="41" spans="1:11" x14ac:dyDescent="0.2">
      <c r="A41" s="5">
        <v>14</v>
      </c>
      <c r="B41" s="6" t="s">
        <v>33</v>
      </c>
      <c r="C41" s="7" t="str">
        <f t="shared" si="0"/>
        <v>Мужев Рустам Сергеевич</v>
      </c>
      <c r="D41" s="8" t="str">
        <f t="shared" si="1"/>
        <v>Мужев  Р.С.</v>
      </c>
      <c r="E41" s="5">
        <v>280103</v>
      </c>
      <c r="F41" s="5">
        <v>9</v>
      </c>
      <c r="G41" s="5">
        <v>65.099999999999994</v>
      </c>
      <c r="H41" s="5">
        <v>100</v>
      </c>
      <c r="I41" s="9">
        <f t="shared" si="2"/>
        <v>65.099999999999994</v>
      </c>
      <c r="J41" s="22" t="s">
        <v>10</v>
      </c>
      <c r="K41" s="5">
        <v>14</v>
      </c>
    </row>
    <row r="42" spans="1:11" x14ac:dyDescent="0.2">
      <c r="A42" s="23">
        <v>15</v>
      </c>
      <c r="B42" s="6" t="s">
        <v>34</v>
      </c>
      <c r="C42" s="7" t="str">
        <f t="shared" si="0"/>
        <v>Новопашин Арсений Сергеевич</v>
      </c>
      <c r="D42" s="8" t="str">
        <f t="shared" si="1"/>
        <v>Новопашин  А.С.</v>
      </c>
      <c r="E42" s="5">
        <v>280103</v>
      </c>
      <c r="F42" s="5">
        <v>9</v>
      </c>
      <c r="G42" s="5">
        <v>64.989999999999995</v>
      </c>
      <c r="H42" s="5">
        <v>100</v>
      </c>
      <c r="I42" s="9">
        <f t="shared" si="2"/>
        <v>64.989999999999995</v>
      </c>
      <c r="J42" s="22" t="s">
        <v>10</v>
      </c>
      <c r="K42" s="23">
        <v>15</v>
      </c>
    </row>
    <row r="43" spans="1:11" x14ac:dyDescent="0.2">
      <c r="A43" s="5">
        <v>16</v>
      </c>
      <c r="B43" s="6" t="s">
        <v>35</v>
      </c>
      <c r="C43" s="7" t="str">
        <f t="shared" si="0"/>
        <v>Турсунбеков Руслан Кумартаевич</v>
      </c>
      <c r="D43" s="8" t="str">
        <f t="shared" si="1"/>
        <v>Турсунбеков  Р.К.</v>
      </c>
      <c r="E43" s="5">
        <v>280106</v>
      </c>
      <c r="F43" s="5">
        <v>9</v>
      </c>
      <c r="G43" s="5">
        <v>64.94</v>
      </c>
      <c r="H43" s="5">
        <v>100</v>
      </c>
      <c r="I43" s="9">
        <f t="shared" si="2"/>
        <v>64.94</v>
      </c>
      <c r="J43" s="22" t="s">
        <v>10</v>
      </c>
      <c r="K43" s="5">
        <v>16</v>
      </c>
    </row>
    <row r="44" spans="1:11" x14ac:dyDescent="0.2">
      <c r="A44" s="23">
        <v>17</v>
      </c>
      <c r="B44" s="6" t="s">
        <v>36</v>
      </c>
      <c r="C44" s="7" t="str">
        <f t="shared" si="0"/>
        <v>Прилипко Кирилл Сергеевич</v>
      </c>
      <c r="D44" s="8" t="str">
        <f t="shared" si="1"/>
        <v>Прилипко  К.С.</v>
      </c>
      <c r="E44" s="5">
        <v>280104</v>
      </c>
      <c r="F44" s="5">
        <v>9</v>
      </c>
      <c r="G44" s="5">
        <v>64.819999999999993</v>
      </c>
      <c r="H44" s="5">
        <v>100</v>
      </c>
      <c r="I44" s="9">
        <f t="shared" si="2"/>
        <v>64.819999999999993</v>
      </c>
      <c r="J44" s="22" t="s">
        <v>10</v>
      </c>
      <c r="K44" s="23">
        <v>17</v>
      </c>
    </row>
    <row r="45" spans="1:11" x14ac:dyDescent="0.2">
      <c r="A45" s="5">
        <v>18</v>
      </c>
      <c r="B45" s="6"/>
      <c r="C45" s="7"/>
      <c r="D45" s="8" t="s">
        <v>62</v>
      </c>
      <c r="E45" s="5">
        <v>280118</v>
      </c>
      <c r="F45" s="5">
        <v>11</v>
      </c>
      <c r="G45" s="5">
        <v>64.650000000000006</v>
      </c>
      <c r="H45" s="5">
        <v>100</v>
      </c>
      <c r="I45" s="9">
        <v>64.650000000000006</v>
      </c>
      <c r="J45" s="22" t="s">
        <v>10</v>
      </c>
      <c r="K45" s="5">
        <v>18</v>
      </c>
    </row>
    <row r="46" spans="1:11" x14ac:dyDescent="0.2">
      <c r="A46" s="23">
        <v>19</v>
      </c>
      <c r="B46" s="6"/>
      <c r="C46" s="7"/>
      <c r="D46" s="8" t="s">
        <v>63</v>
      </c>
      <c r="E46" s="5">
        <v>280105</v>
      </c>
      <c r="F46" s="5">
        <v>10</v>
      </c>
      <c r="G46" s="5">
        <v>64.5</v>
      </c>
      <c r="H46" s="5">
        <v>100</v>
      </c>
      <c r="I46" s="9">
        <v>64.5</v>
      </c>
      <c r="J46" s="22" t="s">
        <v>10</v>
      </c>
      <c r="K46" s="23">
        <v>19</v>
      </c>
    </row>
    <row r="47" spans="1:11" x14ac:dyDescent="0.2">
      <c r="A47" s="5">
        <v>20</v>
      </c>
      <c r="B47" s="6"/>
      <c r="C47" s="7"/>
      <c r="D47" s="8" t="s">
        <v>64</v>
      </c>
      <c r="E47" s="5">
        <v>280101</v>
      </c>
      <c r="F47" s="5">
        <v>11</v>
      </c>
      <c r="G47" s="5">
        <v>63.97</v>
      </c>
      <c r="H47" s="5">
        <v>100</v>
      </c>
      <c r="I47" s="9">
        <v>63.97</v>
      </c>
      <c r="J47" s="22" t="s">
        <v>10</v>
      </c>
      <c r="K47" s="5">
        <v>20</v>
      </c>
    </row>
    <row r="48" spans="1:11" x14ac:dyDescent="0.2">
      <c r="A48" s="23">
        <v>21</v>
      </c>
      <c r="B48" s="6" t="s">
        <v>37</v>
      </c>
      <c r="C48" s="7" t="str">
        <f t="shared" si="0"/>
        <v>Ильиных Иван Игоревич</v>
      </c>
      <c r="D48" s="8" t="str">
        <f t="shared" si="1"/>
        <v>Ильиных  И.И.</v>
      </c>
      <c r="E48" s="5">
        <v>280118</v>
      </c>
      <c r="F48" s="5">
        <v>9</v>
      </c>
      <c r="G48" s="5">
        <v>62.85</v>
      </c>
      <c r="H48" s="5">
        <v>100</v>
      </c>
      <c r="I48" s="9">
        <f t="shared" si="2"/>
        <v>62.85</v>
      </c>
      <c r="J48" s="22" t="s">
        <v>10</v>
      </c>
      <c r="K48" s="23">
        <v>21</v>
      </c>
    </row>
    <row r="49" spans="1:11" x14ac:dyDescent="0.2">
      <c r="A49" s="5">
        <v>22</v>
      </c>
      <c r="B49" s="6" t="s">
        <v>38</v>
      </c>
      <c r="C49" s="7" t="str">
        <f t="shared" si="0"/>
        <v>Мочалов Максим Владимирович</v>
      </c>
      <c r="D49" s="8" t="str">
        <f t="shared" si="1"/>
        <v>Мочалов  М.В.</v>
      </c>
      <c r="E49" s="5">
        <v>280103</v>
      </c>
      <c r="F49" s="5">
        <v>9</v>
      </c>
      <c r="G49" s="5">
        <v>62.32</v>
      </c>
      <c r="H49" s="5">
        <v>100</v>
      </c>
      <c r="I49" s="9">
        <f t="shared" si="2"/>
        <v>62.32</v>
      </c>
      <c r="J49" s="22" t="s">
        <v>10</v>
      </c>
      <c r="K49" s="5">
        <v>22</v>
      </c>
    </row>
    <row r="50" spans="1:11" x14ac:dyDescent="0.2">
      <c r="A50" s="23">
        <v>23</v>
      </c>
      <c r="B50" s="6" t="s">
        <v>39</v>
      </c>
      <c r="C50" s="7" t="str">
        <f t="shared" si="0"/>
        <v>Аныгин Данил Олегович</v>
      </c>
      <c r="D50" s="8" t="str">
        <f t="shared" si="1"/>
        <v>Аныгин  Д.О.</v>
      </c>
      <c r="E50" s="5">
        <v>280118</v>
      </c>
      <c r="F50" s="5">
        <v>9</v>
      </c>
      <c r="G50" s="5">
        <v>62.03</v>
      </c>
      <c r="H50" s="5">
        <v>100</v>
      </c>
      <c r="I50" s="9">
        <f t="shared" si="2"/>
        <v>62.03</v>
      </c>
      <c r="J50" s="22" t="s">
        <v>10</v>
      </c>
      <c r="K50" s="23">
        <v>23</v>
      </c>
    </row>
    <row r="51" spans="1:11" x14ac:dyDescent="0.2">
      <c r="A51" s="5">
        <v>24</v>
      </c>
      <c r="B51" s="6"/>
      <c r="C51" s="7"/>
      <c r="D51" s="8" t="s">
        <v>65</v>
      </c>
      <c r="E51" s="5">
        <v>280118</v>
      </c>
      <c r="F51" s="5">
        <v>11</v>
      </c>
      <c r="G51" s="5">
        <v>59.74</v>
      </c>
      <c r="H51" s="5">
        <v>100</v>
      </c>
      <c r="I51" s="9">
        <v>59.74</v>
      </c>
      <c r="J51" s="22" t="s">
        <v>10</v>
      </c>
      <c r="K51" s="5">
        <v>24</v>
      </c>
    </row>
    <row r="52" spans="1:11" x14ac:dyDescent="0.2">
      <c r="A52" s="23">
        <v>25</v>
      </c>
      <c r="B52" s="6" t="s">
        <v>40</v>
      </c>
      <c r="C52" s="7" t="str">
        <f t="shared" si="0"/>
        <v>Метёлкин Владимир Сергеевич</v>
      </c>
      <c r="D52" s="8" t="str">
        <f t="shared" si="1"/>
        <v>Метёлкин  В.С.</v>
      </c>
      <c r="E52" s="5">
        <v>280117</v>
      </c>
      <c r="F52" s="5">
        <v>9</v>
      </c>
      <c r="G52" s="5">
        <v>58.26</v>
      </c>
      <c r="H52" s="5">
        <v>100</v>
      </c>
      <c r="I52" s="9">
        <f t="shared" si="2"/>
        <v>58.26</v>
      </c>
      <c r="J52" s="22" t="s">
        <v>10</v>
      </c>
      <c r="K52" s="23">
        <v>25</v>
      </c>
    </row>
    <row r="53" spans="1:11" x14ac:dyDescent="0.2">
      <c r="A53" s="5">
        <v>26</v>
      </c>
      <c r="B53" s="6"/>
      <c r="C53" s="7"/>
      <c r="D53" s="8" t="s">
        <v>66</v>
      </c>
      <c r="E53" s="5">
        <v>280101</v>
      </c>
      <c r="F53" s="5">
        <v>10</v>
      </c>
      <c r="G53" s="5">
        <v>57.96</v>
      </c>
      <c r="H53" s="5">
        <v>100</v>
      </c>
      <c r="I53" s="9">
        <v>57.96</v>
      </c>
      <c r="J53" s="22" t="s">
        <v>10</v>
      </c>
      <c r="K53" s="5">
        <v>26</v>
      </c>
    </row>
    <row r="54" spans="1:11" x14ac:dyDescent="0.2">
      <c r="A54" s="23">
        <v>27</v>
      </c>
      <c r="B54" s="6" t="s">
        <v>41</v>
      </c>
      <c r="C54" s="7" t="str">
        <f t="shared" si="0"/>
        <v>Маслаков Данил Сергеевич</v>
      </c>
      <c r="D54" s="8" t="str">
        <f t="shared" si="1"/>
        <v>Маслаков  Д.С.</v>
      </c>
      <c r="E54" s="5">
        <v>280106</v>
      </c>
      <c r="F54" s="5">
        <v>9</v>
      </c>
      <c r="G54" s="5">
        <v>57.47</v>
      </c>
      <c r="H54" s="5">
        <v>100</v>
      </c>
      <c r="I54" s="9">
        <f t="shared" si="2"/>
        <v>57.47</v>
      </c>
      <c r="J54" s="22" t="s">
        <v>10</v>
      </c>
      <c r="K54" s="23">
        <v>27</v>
      </c>
    </row>
    <row r="55" spans="1:11" x14ac:dyDescent="0.2">
      <c r="A55" s="5">
        <v>28</v>
      </c>
      <c r="B55" s="6"/>
      <c r="C55" s="7"/>
      <c r="D55" s="8" t="s">
        <v>67</v>
      </c>
      <c r="E55" s="5">
        <v>280109</v>
      </c>
      <c r="F55" s="5">
        <v>10</v>
      </c>
      <c r="G55" s="5">
        <v>50.82</v>
      </c>
      <c r="H55" s="5">
        <v>100</v>
      </c>
      <c r="I55" s="9">
        <v>50.82</v>
      </c>
      <c r="J55" s="22" t="s">
        <v>10</v>
      </c>
      <c r="K55" s="5">
        <v>28</v>
      </c>
    </row>
    <row r="56" spans="1:11" x14ac:dyDescent="0.2">
      <c r="A56" s="23">
        <v>29</v>
      </c>
      <c r="B56" s="6"/>
      <c r="C56" s="7"/>
      <c r="D56" s="8" t="s">
        <v>68</v>
      </c>
      <c r="E56" s="5">
        <v>280105</v>
      </c>
      <c r="F56" s="5">
        <v>10</v>
      </c>
      <c r="G56" s="5">
        <v>50.63</v>
      </c>
      <c r="H56" s="5">
        <v>100</v>
      </c>
      <c r="I56" s="9">
        <v>50.63</v>
      </c>
      <c r="J56" s="22" t="s">
        <v>10</v>
      </c>
      <c r="K56" s="23">
        <v>29</v>
      </c>
    </row>
    <row r="57" spans="1:11" x14ac:dyDescent="0.2">
      <c r="A57" s="5">
        <v>30</v>
      </c>
      <c r="B57" s="6" t="s">
        <v>42</v>
      </c>
      <c r="C57" s="7" t="str">
        <f t="shared" si="0"/>
        <v>Кобзев Александр Андреевич</v>
      </c>
      <c r="D57" s="8" t="str">
        <f t="shared" si="1"/>
        <v>Кобзев  А.А.</v>
      </c>
      <c r="E57" s="5">
        <v>280117</v>
      </c>
      <c r="F57" s="5">
        <v>9</v>
      </c>
      <c r="G57" s="5">
        <v>50.39</v>
      </c>
      <c r="H57" s="5">
        <v>100</v>
      </c>
      <c r="I57" s="9">
        <f t="shared" si="2"/>
        <v>50.39</v>
      </c>
      <c r="J57" s="22" t="s">
        <v>10</v>
      </c>
      <c r="K57" s="5">
        <v>30</v>
      </c>
    </row>
    <row r="58" spans="1:11" x14ac:dyDescent="0.2">
      <c r="A58" s="23">
        <v>31</v>
      </c>
      <c r="B58" s="6" t="s">
        <v>43</v>
      </c>
      <c r="C58" s="7" t="str">
        <f t="shared" si="0"/>
        <v>Фарносов Дмитрий Сергеевич</v>
      </c>
      <c r="D58" s="8" t="str">
        <f t="shared" si="1"/>
        <v>Фарносов  Д.С.</v>
      </c>
      <c r="E58" s="5">
        <v>280117</v>
      </c>
      <c r="F58" s="5">
        <v>9</v>
      </c>
      <c r="G58" s="5">
        <v>50.01</v>
      </c>
      <c r="H58" s="5">
        <v>100</v>
      </c>
      <c r="I58" s="9">
        <f t="shared" si="2"/>
        <v>50.01</v>
      </c>
      <c r="J58" s="22" t="s">
        <v>10</v>
      </c>
      <c r="K58" s="23">
        <v>31</v>
      </c>
    </row>
  </sheetData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(Юноши)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2021-12-08T05:48:44Z</dcterms:created>
  <dcterms:modified xsi:type="dcterms:W3CDTF">2021-12-09T06:07:27Z</dcterms:modified>
</cp:coreProperties>
</file>