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Информатика" sheetId="4" r:id="rId1"/>
  </sheets>
  <calcPr calcId="125725"/>
</workbook>
</file>

<file path=xl/calcChain.xml><?xml version="1.0" encoding="utf-8"?>
<calcChain xmlns="http://schemas.openxmlformats.org/spreadsheetml/2006/main">
  <c r="I10" i="4"/>
  <c r="C10"/>
  <c r="D10" s="1"/>
  <c r="I9"/>
  <c r="D9"/>
  <c r="C9"/>
  <c r="I8"/>
  <c r="C8"/>
  <c r="D8" s="1"/>
  <c r="I7"/>
  <c r="D7"/>
  <c r="C7"/>
  <c r="I6"/>
  <c r="C6"/>
  <c r="D6" s="1"/>
  <c r="I5"/>
  <c r="D5"/>
  <c r="C5"/>
  <c r="I4"/>
  <c r="C4"/>
  <c r="D4" s="1"/>
</calcChain>
</file>

<file path=xl/sharedStrings.xml><?xml version="1.0" encoding="utf-8"?>
<sst xmlns="http://schemas.openxmlformats.org/spreadsheetml/2006/main" count="26" uniqueCount="19">
  <si>
    <t>Протокол муниципального этапа олимпиады по информатике в 2021 2022 учебном году</t>
  </si>
  <si>
    <t>№ п\п</t>
  </si>
  <si>
    <t>ФИО участника</t>
  </si>
  <si>
    <t>Код ОО</t>
  </si>
  <si>
    <t>Класс</t>
  </si>
  <si>
    <t>Итоговый балл</t>
  </si>
  <si>
    <t>Максимальный балл</t>
  </si>
  <si>
    <t>% выполнения</t>
  </si>
  <si>
    <t>Статус</t>
  </si>
  <si>
    <t>Рейтинг</t>
  </si>
  <si>
    <t>Бурков Матвей Дмитриевич</t>
  </si>
  <si>
    <t>Победитель</t>
  </si>
  <si>
    <t>Топорищев Артём Николаевич</t>
  </si>
  <si>
    <t>Призёр</t>
  </si>
  <si>
    <t>Орехов Никита Романович</t>
  </si>
  <si>
    <t>Лемешев Дмитрий Александрович</t>
  </si>
  <si>
    <t>Харитонова Алина Юрьевна</t>
  </si>
  <si>
    <t>Прасолова Алина Александровна</t>
  </si>
  <si>
    <t>Шишков Никита Евгеньевич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</si>
</sst>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2" borderId="1" xfId="1" applyFill="1" applyBorder="1"/>
    <xf numFmtId="0" fontId="1" fillId="0" borderId="0" xfId="1" applyAlignment="1">
      <alignment horizont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showOutlineSymbols="0" showWhiteSpace="0" zoomScale="175" zoomScaleNormal="175" workbookViewId="0">
      <selection activeCell="M7" sqref="M7"/>
    </sheetView>
  </sheetViews>
  <sheetFormatPr defaultRowHeight="14.25"/>
  <cols>
    <col min="1" max="1" width="5.28515625" style="18" customWidth="1"/>
    <col min="2" max="2" width="40.28515625" style="11" hidden="1" customWidth="1"/>
    <col min="3" max="3" width="22.5703125" style="11" hidden="1" customWidth="1"/>
    <col min="4" max="4" width="18.7109375" style="11" customWidth="1"/>
    <col min="5" max="5" width="9.28515625" style="18" customWidth="1"/>
    <col min="6" max="6" width="7.140625" style="18" customWidth="1"/>
    <col min="7" max="7" width="12.140625" style="18" customWidth="1"/>
    <col min="8" max="8" width="11.85546875" style="18" customWidth="1"/>
    <col min="9" max="9" width="9.28515625" style="18" customWidth="1"/>
    <col min="10" max="10" width="13" style="11" bestFit="1" customWidth="1"/>
    <col min="11" max="11" width="9.42578125" style="18" customWidth="1"/>
    <col min="12" max="16384" width="9.140625" style="11"/>
  </cols>
  <sheetData>
    <row r="1" spans="1:11" s="2" customFormat="1" ht="40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4" customFormat="1" ht="8.25" customHeight="1">
      <c r="A2" s="3"/>
      <c r="E2" s="3"/>
      <c r="F2" s="3"/>
      <c r="G2" s="3"/>
      <c r="H2" s="3"/>
      <c r="I2" s="3"/>
      <c r="K2" s="3"/>
    </row>
    <row r="3" spans="1:11" s="4" customFormat="1" ht="57" customHeight="1">
      <c r="A3" s="5" t="s">
        <v>1</v>
      </c>
      <c r="B3" s="5" t="s">
        <v>2</v>
      </c>
      <c r="C3" s="5" t="s">
        <v>2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</row>
    <row r="4" spans="1:11">
      <c r="A4" s="6">
        <v>1</v>
      </c>
      <c r="B4" s="7" t="s">
        <v>10</v>
      </c>
      <c r="C4" s="8" t="str">
        <f t="shared" ref="C4:C10" si="0">TRIM(B4)</f>
        <v>Бурков Матвей Дмитриевич</v>
      </c>
      <c r="D4" s="9" t="str">
        <f t="shared" ref="D4:D10" si="1">CONCATENATE(LEFT(C4,FIND(" ",C4,1))," ",MID(C4,FIND(" ",C4,1)+1,1),".",MID(C4,FIND(" ",C4,FIND(" ",C4,1)+1)+1,1),".")</f>
        <v>Бурков  М.Д.</v>
      </c>
      <c r="E4" s="6">
        <v>280101</v>
      </c>
      <c r="F4" s="6">
        <v>8</v>
      </c>
      <c r="G4" s="6">
        <v>301</v>
      </c>
      <c r="H4" s="6">
        <v>500</v>
      </c>
      <c r="I4" s="10">
        <f t="shared" ref="I4:I10" si="2">G4*100/H4</f>
        <v>60.2</v>
      </c>
      <c r="J4" s="7" t="s">
        <v>11</v>
      </c>
      <c r="K4" s="6">
        <v>1</v>
      </c>
    </row>
    <row r="5" spans="1:11">
      <c r="A5" s="6">
        <v>2</v>
      </c>
      <c r="B5" s="7" t="s">
        <v>12</v>
      </c>
      <c r="C5" s="8" t="str">
        <f t="shared" si="0"/>
        <v>Топорищев Артём Николаевич</v>
      </c>
      <c r="D5" s="9" t="str">
        <f t="shared" si="1"/>
        <v>Топорищев  А.Н.</v>
      </c>
      <c r="E5" s="6">
        <v>280118</v>
      </c>
      <c r="F5" s="6">
        <v>8</v>
      </c>
      <c r="G5" s="6">
        <v>200</v>
      </c>
      <c r="H5" s="6">
        <v>500</v>
      </c>
      <c r="I5" s="10">
        <f t="shared" si="2"/>
        <v>40</v>
      </c>
      <c r="J5" s="7" t="s">
        <v>13</v>
      </c>
      <c r="K5" s="6">
        <v>2</v>
      </c>
    </row>
    <row r="6" spans="1:11">
      <c r="A6" s="12">
        <v>1</v>
      </c>
      <c r="B6" s="13" t="s">
        <v>14</v>
      </c>
      <c r="C6" s="14" t="str">
        <f t="shared" si="0"/>
        <v>Орехов Никита Романович</v>
      </c>
      <c r="D6" s="15" t="str">
        <f t="shared" si="1"/>
        <v>Орехов  Н.Р.</v>
      </c>
      <c r="E6" s="12">
        <v>280103</v>
      </c>
      <c r="F6" s="12">
        <v>9</v>
      </c>
      <c r="G6" s="12">
        <v>226</v>
      </c>
      <c r="H6" s="12">
        <v>500</v>
      </c>
      <c r="I6" s="16">
        <f t="shared" si="2"/>
        <v>45.2</v>
      </c>
      <c r="J6" s="17" t="s">
        <v>11</v>
      </c>
      <c r="K6" s="12">
        <v>1</v>
      </c>
    </row>
    <row r="7" spans="1:11">
      <c r="A7" s="12">
        <v>2</v>
      </c>
      <c r="B7" s="13" t="s">
        <v>15</v>
      </c>
      <c r="C7" s="14" t="str">
        <f t="shared" si="0"/>
        <v>Лемешев Дмитрий Александрович</v>
      </c>
      <c r="D7" s="15" t="str">
        <f t="shared" si="1"/>
        <v>Лемешев  Д.А.</v>
      </c>
      <c r="E7" s="12">
        <v>280104</v>
      </c>
      <c r="F7" s="12">
        <v>9</v>
      </c>
      <c r="G7" s="12">
        <v>226</v>
      </c>
      <c r="H7" s="12">
        <v>500</v>
      </c>
      <c r="I7" s="16">
        <f t="shared" si="2"/>
        <v>45.2</v>
      </c>
      <c r="J7" s="17" t="s">
        <v>11</v>
      </c>
      <c r="K7" s="12">
        <v>1</v>
      </c>
    </row>
    <row r="8" spans="1:11">
      <c r="A8" s="12">
        <v>3</v>
      </c>
      <c r="B8" s="13" t="s">
        <v>16</v>
      </c>
      <c r="C8" s="14" t="str">
        <f t="shared" si="0"/>
        <v>Харитонова Алина Юрьевна</v>
      </c>
      <c r="D8" s="15" t="str">
        <f t="shared" si="1"/>
        <v>Харитонова  А.Ю.</v>
      </c>
      <c r="E8" s="12">
        <v>280103</v>
      </c>
      <c r="F8" s="12">
        <v>9</v>
      </c>
      <c r="G8" s="12">
        <v>200</v>
      </c>
      <c r="H8" s="12">
        <v>500</v>
      </c>
      <c r="I8" s="16">
        <f t="shared" si="2"/>
        <v>40</v>
      </c>
      <c r="J8" s="17" t="s">
        <v>13</v>
      </c>
      <c r="K8" s="12">
        <v>3</v>
      </c>
    </row>
    <row r="9" spans="1:11">
      <c r="A9" s="12">
        <v>4</v>
      </c>
      <c r="B9" s="13" t="s">
        <v>17</v>
      </c>
      <c r="C9" s="14" t="str">
        <f t="shared" si="0"/>
        <v>Прасолова Алина Александровна</v>
      </c>
      <c r="D9" s="15" t="str">
        <f t="shared" si="1"/>
        <v>Прасолова  А.А.</v>
      </c>
      <c r="E9" s="12">
        <v>280103</v>
      </c>
      <c r="F9" s="12">
        <v>9</v>
      </c>
      <c r="G9" s="12">
        <v>200</v>
      </c>
      <c r="H9" s="12">
        <v>500</v>
      </c>
      <c r="I9" s="16">
        <f t="shared" si="2"/>
        <v>40</v>
      </c>
      <c r="J9" s="17" t="s">
        <v>13</v>
      </c>
      <c r="K9" s="12">
        <v>3</v>
      </c>
    </row>
    <row r="10" spans="1:11">
      <c r="A10" s="6">
        <v>1</v>
      </c>
      <c r="B10" s="7" t="s">
        <v>18</v>
      </c>
      <c r="C10" s="8" t="str">
        <f t="shared" si="0"/>
        <v>Шишков Никита Евгеньевич</v>
      </c>
      <c r="D10" s="9" t="str">
        <f t="shared" si="1"/>
        <v>Шишков  Н.Е.</v>
      </c>
      <c r="E10" s="6">
        <v>280104</v>
      </c>
      <c r="F10" s="6">
        <v>10</v>
      </c>
      <c r="G10" s="6">
        <v>235</v>
      </c>
      <c r="H10" s="6">
        <v>500</v>
      </c>
      <c r="I10" s="10">
        <f t="shared" si="2"/>
        <v>47</v>
      </c>
      <c r="J10" s="7" t="s">
        <v>11</v>
      </c>
      <c r="K10" s="6">
        <v>1</v>
      </c>
    </row>
  </sheetData>
  <mergeCells count="1">
    <mergeCell ref="A1:K1"/>
  </mergeCells>
  <pageMargins left="0.74803149606299213" right="0.74803149606299213" top="0.98425196850393704" bottom="0.98425196850393704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2021-12-10T11:18:06Z</dcterms:created>
  <dcterms:modified xsi:type="dcterms:W3CDTF">2021-12-10T11:19:04Z</dcterms:modified>
</cp:coreProperties>
</file>