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Английский язык" sheetId="4" r:id="rId1"/>
  </sheets>
  <calcPr calcId="125725"/>
</workbook>
</file>

<file path=xl/calcChain.xml><?xml version="1.0" encoding="utf-8"?>
<calcChain xmlns="http://schemas.openxmlformats.org/spreadsheetml/2006/main">
  <c r="I39" i="4"/>
  <c r="C39"/>
  <c r="D39" s="1"/>
  <c r="I38"/>
  <c r="D38"/>
  <c r="C38"/>
  <c r="I37"/>
  <c r="C37"/>
  <c r="D37" s="1"/>
  <c r="I36"/>
  <c r="D36"/>
  <c r="C36"/>
  <c r="I35"/>
  <c r="C35"/>
  <c r="D35" s="1"/>
  <c r="I34"/>
  <c r="D34"/>
  <c r="C34"/>
  <c r="I33"/>
  <c r="C33"/>
  <c r="D33" s="1"/>
  <c r="I32"/>
  <c r="D32"/>
  <c r="C32"/>
  <c r="I31"/>
  <c r="C31"/>
  <c r="D31" s="1"/>
  <c r="I30"/>
  <c r="D30"/>
  <c r="C30"/>
  <c r="I29"/>
  <c r="C29"/>
  <c r="D29" s="1"/>
  <c r="I28"/>
  <c r="D28"/>
  <c r="C28"/>
  <c r="I27"/>
  <c r="C27"/>
  <c r="D27" s="1"/>
  <c r="I26"/>
  <c r="D26"/>
  <c r="C26"/>
  <c r="I25"/>
  <c r="C25"/>
  <c r="D25" s="1"/>
  <c r="I24"/>
  <c r="D24"/>
  <c r="C24"/>
  <c r="I23"/>
  <c r="C23"/>
  <c r="D23" s="1"/>
  <c r="I22"/>
  <c r="D22"/>
  <c r="C22"/>
  <c r="I21"/>
  <c r="C21"/>
  <c r="D21" s="1"/>
  <c r="I20"/>
  <c r="D20"/>
  <c r="C20"/>
  <c r="I19"/>
  <c r="C19"/>
  <c r="D19" s="1"/>
  <c r="I18"/>
  <c r="D18"/>
  <c r="C18"/>
  <c r="I17"/>
  <c r="C17"/>
  <c r="D17" s="1"/>
  <c r="I16"/>
  <c r="D16"/>
  <c r="C16"/>
  <c r="I15"/>
  <c r="C15"/>
  <c r="D15" s="1"/>
  <c r="I14"/>
  <c r="D14"/>
  <c r="C14"/>
  <c r="I13"/>
  <c r="C13"/>
  <c r="D13" s="1"/>
  <c r="I12"/>
  <c r="D12"/>
  <c r="C12"/>
  <c r="I11"/>
  <c r="C11"/>
  <c r="D11" s="1"/>
  <c r="I10"/>
  <c r="D10"/>
  <c r="C10"/>
  <c r="I9"/>
  <c r="C9"/>
  <c r="D9" s="1"/>
  <c r="I8"/>
  <c r="D8"/>
  <c r="C8"/>
  <c r="I7"/>
  <c r="C7"/>
  <c r="D7" s="1"/>
  <c r="I6"/>
  <c r="D6"/>
  <c r="C6"/>
  <c r="I5"/>
  <c r="C5"/>
  <c r="D5" s="1"/>
  <c r="I4"/>
  <c r="D4"/>
  <c r="C4"/>
</calcChain>
</file>

<file path=xl/sharedStrings.xml><?xml version="1.0" encoding="utf-8"?>
<sst xmlns="http://schemas.openxmlformats.org/spreadsheetml/2006/main" count="84" uniqueCount="49">
  <si>
    <t>Протокол муниципального этапа олимпиады по английскому языку в 2021 2022 учебном году</t>
  </si>
  <si>
    <t>№ п\п</t>
  </si>
  <si>
    <t>ФИО участника</t>
  </si>
  <si>
    <t>Код ОО</t>
  </si>
  <si>
    <t>Класс</t>
  </si>
  <si>
    <t>Итоговый балл</t>
  </si>
  <si>
    <t>Максимальный балл</t>
  </si>
  <si>
    <t>% выполнения</t>
  </si>
  <si>
    <t>Статус</t>
  </si>
  <si>
    <t>Рейтинг</t>
  </si>
  <si>
    <t>Суворов Петр Иванович</t>
  </si>
  <si>
    <t>Победитель</t>
  </si>
  <si>
    <t>Штанько Юлия Александровна</t>
  </si>
  <si>
    <t>Участник</t>
  </si>
  <si>
    <t>Каюмова Василиса Вячеславовна</t>
  </si>
  <si>
    <t>Пушкарёва Анастасия Сергеевна</t>
  </si>
  <si>
    <t>Пелевин Андрей Александрович</t>
  </si>
  <si>
    <t>Сизикова Ксения Сергеевна</t>
  </si>
  <si>
    <t>Балашова Светлана Викторовна</t>
  </si>
  <si>
    <t>Викулова Ксения Алексеевна</t>
  </si>
  <si>
    <t>Бурков Матвей Дмитриевич</t>
  </si>
  <si>
    <t>Толстова Александра Васильевна</t>
  </si>
  <si>
    <t>Зуевская Елена Константиновна</t>
  </si>
  <si>
    <t>Уфимцева Ксения Денисовна</t>
  </si>
  <si>
    <t>Ефимова Екатерина Андреевна</t>
  </si>
  <si>
    <t>Буторина Кристина Сергеевна</t>
  </si>
  <si>
    <t>Лиханова София Сергеевна</t>
  </si>
  <si>
    <t>Янкина Анна Сергеевна</t>
  </si>
  <si>
    <t>Прасолова Алина Александровна</t>
  </si>
  <si>
    <t>Харитонова Алина Юрьевна</t>
  </si>
  <si>
    <t>Берсенёв Максим Андреевич</t>
  </si>
  <si>
    <t>Львова Полина Вячеславовна</t>
  </si>
  <si>
    <t>Плотников Станислав Александрович</t>
  </si>
  <si>
    <t>Шишков Никита Евгеньевич</t>
  </si>
  <si>
    <t>Яковенко Софья Максимовна</t>
  </si>
  <si>
    <t>Призёр</t>
  </si>
  <si>
    <t>Кузнецова Анастасия Васильевна</t>
  </si>
  <si>
    <t>Малютина Анастасия Сергеевна</t>
  </si>
  <si>
    <t>Филиппов Владислав Дмитриевич</t>
  </si>
  <si>
    <t>Глебова Лада Сергеевна</t>
  </si>
  <si>
    <t>Аршанинова Влада Сергеевна</t>
  </si>
  <si>
    <t>Берсенёв Кирилл Михайлович</t>
  </si>
  <si>
    <t>Дьякова Дарья Андреевна</t>
  </si>
  <si>
    <t>Альметов Владислав Сергеевич</t>
  </si>
  <si>
    <t>Тимофеев Алексей Сергеевич</t>
  </si>
  <si>
    <t>Кузнецова Мария Анатольевна</t>
  </si>
  <si>
    <t>Сургутская Анна Евгеньевна</t>
  </si>
  <si>
    <t>Фарносова Полина Александровна</t>
  </si>
  <si>
    <t>Фефелова Ульяна Максимовна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</si>
</sst>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OutlineSymbols="0" showWhiteSpace="0" workbookViewId="0">
      <selection activeCell="A2" sqref="A2"/>
    </sheetView>
  </sheetViews>
  <sheetFormatPr defaultRowHeight="14.25"/>
  <cols>
    <col min="1" max="1" width="5.140625" style="17" customWidth="1"/>
    <col min="2" max="2" width="45.28515625" style="11" hidden="1" customWidth="1"/>
    <col min="3" max="3" width="22.5703125" style="11" hidden="1" customWidth="1"/>
    <col min="4" max="4" width="18.5703125" style="11" bestFit="1" customWidth="1"/>
    <col min="5" max="5" width="9.140625" style="17" customWidth="1"/>
    <col min="6" max="6" width="7.140625" style="17" customWidth="1"/>
    <col min="7" max="7" width="8.28515625" style="17" customWidth="1"/>
    <col min="8" max="8" width="10.140625" style="17" customWidth="1"/>
    <col min="9" max="9" width="10.7109375" style="17" customWidth="1"/>
    <col min="10" max="10" width="13.42578125" style="11" customWidth="1"/>
    <col min="11" max="11" width="6.28515625" style="17" customWidth="1"/>
    <col min="12" max="16384" width="9.140625" style="11"/>
  </cols>
  <sheetData>
    <row r="1" spans="1:11" s="2" customFormat="1" ht="40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4" customFormat="1" ht="8.25" customHeight="1">
      <c r="A2" s="3"/>
      <c r="E2" s="3"/>
      <c r="F2" s="3"/>
      <c r="G2" s="3"/>
      <c r="H2" s="3"/>
      <c r="I2" s="3"/>
      <c r="K2" s="3"/>
    </row>
    <row r="3" spans="1:11" s="4" customFormat="1" ht="57" customHeight="1">
      <c r="A3" s="5" t="s">
        <v>1</v>
      </c>
      <c r="B3" s="5" t="s">
        <v>2</v>
      </c>
      <c r="C3" s="5" t="s">
        <v>2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</row>
    <row r="4" spans="1:11">
      <c r="A4" s="6">
        <v>1</v>
      </c>
      <c r="B4" s="7" t="s">
        <v>10</v>
      </c>
      <c r="C4" s="8" t="str">
        <f t="shared" ref="C4:C39" si="0">TRIM(B4)</f>
        <v>Суворов Петр Иванович</v>
      </c>
      <c r="D4" s="9" t="str">
        <f t="shared" ref="D4:D39" si="1">CONCATENATE(LEFT(C4,FIND(" ",C4,1))," ",MID(C4,FIND(" ",C4,1)+1,1),".",MID(C4,FIND(" ",C4,FIND(" ",C4,1)+1)+1,1),".")</f>
        <v>Суворов  П.И.</v>
      </c>
      <c r="E4" s="6">
        <v>280101</v>
      </c>
      <c r="F4" s="6">
        <v>7</v>
      </c>
      <c r="G4" s="6">
        <v>21</v>
      </c>
      <c r="H4" s="6">
        <v>50</v>
      </c>
      <c r="I4" s="10">
        <f t="shared" ref="I4:I39" si="2">G4*100/H4</f>
        <v>42</v>
      </c>
      <c r="J4" s="7" t="s">
        <v>11</v>
      </c>
      <c r="K4" s="6">
        <v>1</v>
      </c>
    </row>
    <row r="5" spans="1:11">
      <c r="A5" s="6">
        <v>2</v>
      </c>
      <c r="B5" s="7" t="s">
        <v>12</v>
      </c>
      <c r="C5" s="8" t="str">
        <f t="shared" si="0"/>
        <v>Штанько Юлия Александровна</v>
      </c>
      <c r="D5" s="9" t="str">
        <f t="shared" si="1"/>
        <v>Штанько  Ю.А.</v>
      </c>
      <c r="E5" s="6">
        <v>280101</v>
      </c>
      <c r="F5" s="6">
        <v>7</v>
      </c>
      <c r="G5" s="6">
        <v>13</v>
      </c>
      <c r="H5" s="6">
        <v>50</v>
      </c>
      <c r="I5" s="10">
        <f t="shared" si="2"/>
        <v>26</v>
      </c>
      <c r="J5" s="7" t="s">
        <v>13</v>
      </c>
      <c r="K5" s="6">
        <v>2</v>
      </c>
    </row>
    <row r="6" spans="1:11">
      <c r="A6" s="6">
        <v>3</v>
      </c>
      <c r="B6" s="7" t="s">
        <v>14</v>
      </c>
      <c r="C6" s="8" t="str">
        <f t="shared" si="0"/>
        <v>Каюмова Василиса Вячеславовна</v>
      </c>
      <c r="D6" s="9" t="str">
        <f t="shared" si="1"/>
        <v>Каюмова  В.В.</v>
      </c>
      <c r="E6" s="6">
        <v>280101</v>
      </c>
      <c r="F6" s="6">
        <v>7</v>
      </c>
      <c r="G6" s="6">
        <v>10</v>
      </c>
      <c r="H6" s="6">
        <v>50</v>
      </c>
      <c r="I6" s="10">
        <f t="shared" si="2"/>
        <v>20</v>
      </c>
      <c r="J6" s="7" t="s">
        <v>13</v>
      </c>
      <c r="K6" s="6">
        <v>3</v>
      </c>
    </row>
    <row r="7" spans="1:11">
      <c r="A7" s="6">
        <v>4</v>
      </c>
      <c r="B7" s="7" t="s">
        <v>15</v>
      </c>
      <c r="C7" s="8" t="str">
        <f t="shared" si="0"/>
        <v>Пушкарёва Анастасия Сергеевна</v>
      </c>
      <c r="D7" s="9" t="str">
        <f t="shared" si="1"/>
        <v>Пушкарёва  А.С.</v>
      </c>
      <c r="E7" s="6">
        <v>280101</v>
      </c>
      <c r="F7" s="6">
        <v>7</v>
      </c>
      <c r="G7" s="6">
        <v>9</v>
      </c>
      <c r="H7" s="6">
        <v>50</v>
      </c>
      <c r="I7" s="10">
        <f t="shared" si="2"/>
        <v>18</v>
      </c>
      <c r="J7" s="7" t="s">
        <v>13</v>
      </c>
      <c r="K7" s="6">
        <v>4</v>
      </c>
    </row>
    <row r="8" spans="1:11">
      <c r="A8" s="6">
        <v>5</v>
      </c>
      <c r="B8" s="7" t="s">
        <v>16</v>
      </c>
      <c r="C8" s="8" t="str">
        <f t="shared" si="0"/>
        <v>Пелевин Андрей Александрович</v>
      </c>
      <c r="D8" s="9" t="str">
        <f t="shared" si="1"/>
        <v>Пелевин  А.А.</v>
      </c>
      <c r="E8" s="6">
        <v>280101</v>
      </c>
      <c r="F8" s="6">
        <v>7</v>
      </c>
      <c r="G8" s="6">
        <v>9</v>
      </c>
      <c r="H8" s="6">
        <v>50</v>
      </c>
      <c r="I8" s="10">
        <f t="shared" si="2"/>
        <v>18</v>
      </c>
      <c r="J8" s="7" t="s">
        <v>13</v>
      </c>
      <c r="K8" s="6">
        <v>4</v>
      </c>
    </row>
    <row r="9" spans="1:11">
      <c r="A9" s="6">
        <v>6</v>
      </c>
      <c r="B9" s="7" t="s">
        <v>17</v>
      </c>
      <c r="C9" s="8" t="str">
        <f t="shared" si="0"/>
        <v>Сизикова Ксения Сергеевна</v>
      </c>
      <c r="D9" s="9" t="str">
        <f t="shared" si="1"/>
        <v>Сизикова  К.С.</v>
      </c>
      <c r="E9" s="6">
        <v>280101</v>
      </c>
      <c r="F9" s="6">
        <v>7</v>
      </c>
      <c r="G9" s="6">
        <v>8</v>
      </c>
      <c r="H9" s="6">
        <v>50</v>
      </c>
      <c r="I9" s="10">
        <f t="shared" si="2"/>
        <v>16</v>
      </c>
      <c r="J9" s="7" t="s">
        <v>13</v>
      </c>
      <c r="K9" s="6">
        <v>6</v>
      </c>
    </row>
    <row r="10" spans="1:11">
      <c r="A10" s="6">
        <v>7</v>
      </c>
      <c r="B10" s="7" t="s">
        <v>18</v>
      </c>
      <c r="C10" s="8" t="str">
        <f t="shared" si="0"/>
        <v>Балашова Светлана Викторовна</v>
      </c>
      <c r="D10" s="9" t="str">
        <f t="shared" si="1"/>
        <v>Балашова  С.В.</v>
      </c>
      <c r="E10" s="6">
        <v>280103</v>
      </c>
      <c r="F10" s="6">
        <v>7</v>
      </c>
      <c r="G10" s="6">
        <v>7</v>
      </c>
      <c r="H10" s="6">
        <v>50</v>
      </c>
      <c r="I10" s="10">
        <f t="shared" si="2"/>
        <v>14</v>
      </c>
      <c r="J10" s="7" t="s">
        <v>13</v>
      </c>
      <c r="K10" s="6">
        <v>7</v>
      </c>
    </row>
    <row r="11" spans="1:11">
      <c r="A11" s="6">
        <v>8</v>
      </c>
      <c r="B11" s="7" t="s">
        <v>19</v>
      </c>
      <c r="C11" s="8" t="str">
        <f t="shared" si="0"/>
        <v>Викулова Ксения Алексеевна</v>
      </c>
      <c r="D11" s="9" t="str">
        <f t="shared" si="1"/>
        <v>Викулова  К.А.</v>
      </c>
      <c r="E11" s="6">
        <v>280101</v>
      </c>
      <c r="F11" s="6">
        <v>7</v>
      </c>
      <c r="G11" s="6">
        <v>2</v>
      </c>
      <c r="H11" s="6">
        <v>50</v>
      </c>
      <c r="I11" s="10">
        <f t="shared" si="2"/>
        <v>4</v>
      </c>
      <c r="J11" s="7" t="s">
        <v>13</v>
      </c>
      <c r="K11" s="6">
        <v>8</v>
      </c>
    </row>
    <row r="12" spans="1:11">
      <c r="A12" s="12">
        <v>1</v>
      </c>
      <c r="B12" s="13" t="s">
        <v>20</v>
      </c>
      <c r="C12" s="14" t="str">
        <f t="shared" si="0"/>
        <v>Бурков Матвей Дмитриевич</v>
      </c>
      <c r="D12" s="15" t="str">
        <f t="shared" si="1"/>
        <v>Бурков  М.Д.</v>
      </c>
      <c r="E12" s="12">
        <v>280101</v>
      </c>
      <c r="F12" s="12">
        <v>8</v>
      </c>
      <c r="G12" s="12">
        <v>42</v>
      </c>
      <c r="H12" s="12">
        <v>50</v>
      </c>
      <c r="I12" s="16">
        <f t="shared" si="2"/>
        <v>84</v>
      </c>
      <c r="J12" s="13" t="s">
        <v>11</v>
      </c>
      <c r="K12" s="12">
        <v>1</v>
      </c>
    </row>
    <row r="13" spans="1:11">
      <c r="A13" s="12">
        <v>2</v>
      </c>
      <c r="B13" s="13" t="s">
        <v>21</v>
      </c>
      <c r="C13" s="14" t="str">
        <f t="shared" si="0"/>
        <v>Толстова Александра Васильевна</v>
      </c>
      <c r="D13" s="15" t="str">
        <f t="shared" si="1"/>
        <v>Толстова  А.В.</v>
      </c>
      <c r="E13" s="12">
        <v>280103</v>
      </c>
      <c r="F13" s="12">
        <v>8</v>
      </c>
      <c r="G13" s="12">
        <v>16</v>
      </c>
      <c r="H13" s="12">
        <v>50</v>
      </c>
      <c r="I13" s="16">
        <f t="shared" si="2"/>
        <v>32</v>
      </c>
      <c r="J13" s="13" t="s">
        <v>13</v>
      </c>
      <c r="K13" s="12">
        <v>2</v>
      </c>
    </row>
    <row r="14" spans="1:11">
      <c r="A14" s="12">
        <v>3</v>
      </c>
      <c r="B14" s="13" t="s">
        <v>22</v>
      </c>
      <c r="C14" s="14" t="str">
        <f t="shared" si="0"/>
        <v>Зуевская Елена Константиновна</v>
      </c>
      <c r="D14" s="15" t="str">
        <f t="shared" si="1"/>
        <v>Зуевская  Е.К.</v>
      </c>
      <c r="E14" s="12">
        <v>280103</v>
      </c>
      <c r="F14" s="12">
        <v>8</v>
      </c>
      <c r="G14" s="12">
        <v>14</v>
      </c>
      <c r="H14" s="12">
        <v>50</v>
      </c>
      <c r="I14" s="16">
        <f t="shared" si="2"/>
        <v>28</v>
      </c>
      <c r="J14" s="13" t="s">
        <v>13</v>
      </c>
      <c r="K14" s="12">
        <v>3</v>
      </c>
    </row>
    <row r="15" spans="1:11">
      <c r="A15" s="12">
        <v>4</v>
      </c>
      <c r="B15" s="13" t="s">
        <v>23</v>
      </c>
      <c r="C15" s="14" t="str">
        <f t="shared" si="0"/>
        <v>Уфимцева Ксения Денисовна</v>
      </c>
      <c r="D15" s="15" t="str">
        <f t="shared" si="1"/>
        <v>Уфимцева  К.Д.</v>
      </c>
      <c r="E15" s="12">
        <v>280105</v>
      </c>
      <c r="F15" s="12">
        <v>8</v>
      </c>
      <c r="G15" s="12">
        <v>9</v>
      </c>
      <c r="H15" s="12">
        <v>50</v>
      </c>
      <c r="I15" s="16">
        <f t="shared" si="2"/>
        <v>18</v>
      </c>
      <c r="J15" s="13" t="s">
        <v>13</v>
      </c>
      <c r="K15" s="12">
        <v>4</v>
      </c>
    </row>
    <row r="16" spans="1:11">
      <c r="A16" s="12">
        <v>5</v>
      </c>
      <c r="B16" s="13" t="s">
        <v>24</v>
      </c>
      <c r="C16" s="14" t="str">
        <f t="shared" si="0"/>
        <v>Ефимова Екатерина Андреевна</v>
      </c>
      <c r="D16" s="15" t="str">
        <f t="shared" si="1"/>
        <v>Ефимова  Е.А.</v>
      </c>
      <c r="E16" s="12">
        <v>280103</v>
      </c>
      <c r="F16" s="12">
        <v>8</v>
      </c>
      <c r="G16" s="12">
        <v>8</v>
      </c>
      <c r="H16" s="12">
        <v>50</v>
      </c>
      <c r="I16" s="16">
        <f t="shared" si="2"/>
        <v>16</v>
      </c>
      <c r="J16" s="13" t="s">
        <v>13</v>
      </c>
      <c r="K16" s="12">
        <v>5</v>
      </c>
    </row>
    <row r="17" spans="1:11">
      <c r="A17" s="12">
        <v>6</v>
      </c>
      <c r="B17" s="13" t="s">
        <v>25</v>
      </c>
      <c r="C17" s="14" t="str">
        <f t="shared" si="0"/>
        <v>Буторина Кристина Сергеевна</v>
      </c>
      <c r="D17" s="15" t="str">
        <f t="shared" si="1"/>
        <v>Буторина  К.С.</v>
      </c>
      <c r="E17" s="12">
        <v>280118</v>
      </c>
      <c r="F17" s="12">
        <v>8</v>
      </c>
      <c r="G17" s="12">
        <v>5</v>
      </c>
      <c r="H17" s="12">
        <v>50</v>
      </c>
      <c r="I17" s="16">
        <f t="shared" si="2"/>
        <v>10</v>
      </c>
      <c r="J17" s="13" t="s">
        <v>13</v>
      </c>
      <c r="K17" s="12">
        <v>6</v>
      </c>
    </row>
    <row r="18" spans="1:11">
      <c r="A18" s="12">
        <v>7</v>
      </c>
      <c r="B18" s="13" t="s">
        <v>26</v>
      </c>
      <c r="C18" s="14" t="str">
        <f t="shared" si="0"/>
        <v>Лиханова София Сергеевна</v>
      </c>
      <c r="D18" s="15" t="str">
        <f t="shared" si="1"/>
        <v>Лиханова  С.С.</v>
      </c>
      <c r="E18" s="12">
        <v>280105</v>
      </c>
      <c r="F18" s="12">
        <v>8</v>
      </c>
      <c r="G18" s="12">
        <v>5</v>
      </c>
      <c r="H18" s="12">
        <v>50</v>
      </c>
      <c r="I18" s="16">
        <f t="shared" si="2"/>
        <v>10</v>
      </c>
      <c r="J18" s="13" t="s">
        <v>13</v>
      </c>
      <c r="K18" s="12">
        <v>6</v>
      </c>
    </row>
    <row r="19" spans="1:11">
      <c r="A19" s="12">
        <v>8</v>
      </c>
      <c r="B19" s="13" t="s">
        <v>27</v>
      </c>
      <c r="C19" s="14" t="str">
        <f t="shared" si="0"/>
        <v>Янкина Анна Сергеевна</v>
      </c>
      <c r="D19" s="15" t="str">
        <f t="shared" si="1"/>
        <v>Янкина  А.С.</v>
      </c>
      <c r="E19" s="12">
        <v>280123</v>
      </c>
      <c r="F19" s="12">
        <v>8</v>
      </c>
      <c r="G19" s="12">
        <v>0</v>
      </c>
      <c r="H19" s="12">
        <v>50</v>
      </c>
      <c r="I19" s="16">
        <f t="shared" si="2"/>
        <v>0</v>
      </c>
      <c r="J19" s="13" t="s">
        <v>13</v>
      </c>
      <c r="K19" s="12">
        <v>8</v>
      </c>
    </row>
    <row r="20" spans="1:11">
      <c r="A20" s="6">
        <v>1</v>
      </c>
      <c r="B20" s="7" t="s">
        <v>28</v>
      </c>
      <c r="C20" s="8" t="str">
        <f t="shared" si="0"/>
        <v>Прасолова Алина Александровна</v>
      </c>
      <c r="D20" s="9" t="str">
        <f t="shared" si="1"/>
        <v>Прасолова  А.А.</v>
      </c>
      <c r="E20" s="6">
        <v>280103</v>
      </c>
      <c r="F20" s="6">
        <v>9</v>
      </c>
      <c r="G20" s="6">
        <v>27</v>
      </c>
      <c r="H20" s="6">
        <v>100</v>
      </c>
      <c r="I20" s="10">
        <f t="shared" si="2"/>
        <v>27</v>
      </c>
      <c r="J20" s="7" t="s">
        <v>13</v>
      </c>
      <c r="K20" s="6">
        <v>1</v>
      </c>
    </row>
    <row r="21" spans="1:11">
      <c r="A21" s="6">
        <v>2</v>
      </c>
      <c r="B21" s="7" t="s">
        <v>29</v>
      </c>
      <c r="C21" s="8" t="str">
        <f t="shared" si="0"/>
        <v>Харитонова Алина Юрьевна</v>
      </c>
      <c r="D21" s="9" t="str">
        <f t="shared" si="1"/>
        <v>Харитонова  А.Ю.</v>
      </c>
      <c r="E21" s="6">
        <v>280103</v>
      </c>
      <c r="F21" s="6">
        <v>9</v>
      </c>
      <c r="G21" s="6">
        <v>23</v>
      </c>
      <c r="H21" s="6">
        <v>100</v>
      </c>
      <c r="I21" s="10">
        <f t="shared" si="2"/>
        <v>23</v>
      </c>
      <c r="J21" s="7" t="s">
        <v>13</v>
      </c>
      <c r="K21" s="6">
        <v>2</v>
      </c>
    </row>
    <row r="22" spans="1:11">
      <c r="A22" s="6">
        <v>3</v>
      </c>
      <c r="B22" s="7" t="s">
        <v>30</v>
      </c>
      <c r="C22" s="8" t="str">
        <f t="shared" si="0"/>
        <v>Берсенёв Максим Андреевич</v>
      </c>
      <c r="D22" s="9" t="str">
        <f t="shared" si="1"/>
        <v>Берсенёв  М.А.</v>
      </c>
      <c r="E22" s="6">
        <v>280105</v>
      </c>
      <c r="F22" s="6">
        <v>9</v>
      </c>
      <c r="G22" s="6">
        <v>16</v>
      </c>
      <c r="H22" s="6">
        <v>100</v>
      </c>
      <c r="I22" s="10">
        <f t="shared" si="2"/>
        <v>16</v>
      </c>
      <c r="J22" s="7" t="s">
        <v>13</v>
      </c>
      <c r="K22" s="6">
        <v>3</v>
      </c>
    </row>
    <row r="23" spans="1:11">
      <c r="A23" s="6">
        <v>4</v>
      </c>
      <c r="B23" s="7" t="s">
        <v>31</v>
      </c>
      <c r="C23" s="8" t="str">
        <f t="shared" si="0"/>
        <v>Львова Полина Вячеславовна</v>
      </c>
      <c r="D23" s="9" t="str">
        <f t="shared" si="1"/>
        <v>Львова  П.В.</v>
      </c>
      <c r="E23" s="6">
        <v>280118</v>
      </c>
      <c r="F23" s="6">
        <v>9</v>
      </c>
      <c r="G23" s="6">
        <v>10</v>
      </c>
      <c r="H23" s="6">
        <v>100</v>
      </c>
      <c r="I23" s="10">
        <f t="shared" si="2"/>
        <v>10</v>
      </c>
      <c r="J23" s="7" t="s">
        <v>13</v>
      </c>
      <c r="K23" s="6">
        <v>4</v>
      </c>
    </row>
    <row r="24" spans="1:11">
      <c r="A24" s="6">
        <v>5</v>
      </c>
      <c r="B24" s="7" t="s">
        <v>32</v>
      </c>
      <c r="C24" s="8" t="str">
        <f t="shared" si="0"/>
        <v>Плотников Станислав Александрович</v>
      </c>
      <c r="D24" s="9" t="str">
        <f t="shared" si="1"/>
        <v>Плотников  С.А.</v>
      </c>
      <c r="E24" s="6">
        <v>280123</v>
      </c>
      <c r="F24" s="6">
        <v>9</v>
      </c>
      <c r="G24" s="6">
        <v>8</v>
      </c>
      <c r="H24" s="6">
        <v>100</v>
      </c>
      <c r="I24" s="10">
        <f t="shared" si="2"/>
        <v>8</v>
      </c>
      <c r="J24" s="7" t="s">
        <v>13</v>
      </c>
      <c r="K24" s="6">
        <v>5</v>
      </c>
    </row>
    <row r="25" spans="1:11">
      <c r="A25" s="12">
        <v>1</v>
      </c>
      <c r="B25" s="13" t="s">
        <v>33</v>
      </c>
      <c r="C25" s="14" t="str">
        <f t="shared" si="0"/>
        <v>Шишков Никита Евгеньевич</v>
      </c>
      <c r="D25" s="15" t="str">
        <f t="shared" si="1"/>
        <v>Шишков  Н.Е.</v>
      </c>
      <c r="E25" s="12">
        <v>280104</v>
      </c>
      <c r="F25" s="12">
        <v>10</v>
      </c>
      <c r="G25" s="12">
        <v>64</v>
      </c>
      <c r="H25" s="12">
        <v>100</v>
      </c>
      <c r="I25" s="16">
        <f t="shared" si="2"/>
        <v>64</v>
      </c>
      <c r="J25" s="13" t="s">
        <v>11</v>
      </c>
      <c r="K25" s="12">
        <v>1</v>
      </c>
    </row>
    <row r="26" spans="1:11">
      <c r="A26" s="12">
        <v>2</v>
      </c>
      <c r="B26" s="13" t="s">
        <v>34</v>
      </c>
      <c r="C26" s="14" t="str">
        <f t="shared" si="0"/>
        <v>Яковенко Софья Максимовна</v>
      </c>
      <c r="D26" s="15" t="str">
        <f t="shared" si="1"/>
        <v>Яковенко  С.М.</v>
      </c>
      <c r="E26" s="12">
        <v>280101</v>
      </c>
      <c r="F26" s="12">
        <v>10</v>
      </c>
      <c r="G26" s="12">
        <v>57</v>
      </c>
      <c r="H26" s="12">
        <v>100</v>
      </c>
      <c r="I26" s="16">
        <f t="shared" si="2"/>
        <v>57</v>
      </c>
      <c r="J26" s="13" t="s">
        <v>35</v>
      </c>
      <c r="K26" s="12">
        <v>2</v>
      </c>
    </row>
    <row r="27" spans="1:11">
      <c r="A27" s="12">
        <v>3</v>
      </c>
      <c r="B27" s="13" t="s">
        <v>36</v>
      </c>
      <c r="C27" s="14" t="str">
        <f t="shared" si="0"/>
        <v>Кузнецова Анастасия Васильевна</v>
      </c>
      <c r="D27" s="15" t="str">
        <f t="shared" si="1"/>
        <v>Кузнецова  А.В.</v>
      </c>
      <c r="E27" s="12">
        <v>280101</v>
      </c>
      <c r="F27" s="12">
        <v>10</v>
      </c>
      <c r="G27" s="12">
        <v>56</v>
      </c>
      <c r="H27" s="12">
        <v>100</v>
      </c>
      <c r="I27" s="16">
        <f t="shared" si="2"/>
        <v>56</v>
      </c>
      <c r="J27" s="13" t="s">
        <v>35</v>
      </c>
      <c r="K27" s="12">
        <v>3</v>
      </c>
    </row>
    <row r="28" spans="1:11">
      <c r="A28" s="12">
        <v>4</v>
      </c>
      <c r="B28" s="13" t="s">
        <v>37</v>
      </c>
      <c r="C28" s="14" t="str">
        <f t="shared" si="0"/>
        <v>Малютина Анастасия Сергеевна</v>
      </c>
      <c r="D28" s="15" t="str">
        <f t="shared" si="1"/>
        <v>Малютина  А.С.</v>
      </c>
      <c r="E28" s="12">
        <v>280105</v>
      </c>
      <c r="F28" s="12">
        <v>10</v>
      </c>
      <c r="G28" s="12">
        <v>36</v>
      </c>
      <c r="H28" s="12">
        <v>100</v>
      </c>
      <c r="I28" s="16">
        <f t="shared" si="2"/>
        <v>36</v>
      </c>
      <c r="J28" s="13" t="s">
        <v>13</v>
      </c>
      <c r="K28" s="12">
        <v>4</v>
      </c>
    </row>
    <row r="29" spans="1:11">
      <c r="A29" s="12">
        <v>5</v>
      </c>
      <c r="B29" s="13" t="s">
        <v>38</v>
      </c>
      <c r="C29" s="14" t="str">
        <f t="shared" si="0"/>
        <v>Филиппов Владислав Дмитриевич</v>
      </c>
      <c r="D29" s="15" t="str">
        <f t="shared" si="1"/>
        <v>Филиппов  В.Д.</v>
      </c>
      <c r="E29" s="12">
        <v>280104</v>
      </c>
      <c r="F29" s="12">
        <v>10</v>
      </c>
      <c r="G29" s="12">
        <v>33</v>
      </c>
      <c r="H29" s="12">
        <v>100</v>
      </c>
      <c r="I29" s="16">
        <f t="shared" si="2"/>
        <v>33</v>
      </c>
      <c r="J29" s="13" t="s">
        <v>13</v>
      </c>
      <c r="K29" s="12">
        <v>5</v>
      </c>
    </row>
    <row r="30" spans="1:11">
      <c r="A30" s="12">
        <v>6</v>
      </c>
      <c r="B30" s="13" t="s">
        <v>39</v>
      </c>
      <c r="C30" s="14" t="str">
        <f t="shared" si="0"/>
        <v>Глебова Лада Сергеевна</v>
      </c>
      <c r="D30" s="15" t="str">
        <f t="shared" si="1"/>
        <v>Глебова  Л.С.</v>
      </c>
      <c r="E30" s="12">
        <v>280105</v>
      </c>
      <c r="F30" s="12">
        <v>10</v>
      </c>
      <c r="G30" s="12">
        <v>32</v>
      </c>
      <c r="H30" s="12">
        <v>100</v>
      </c>
      <c r="I30" s="16">
        <f t="shared" si="2"/>
        <v>32</v>
      </c>
      <c r="J30" s="13" t="s">
        <v>13</v>
      </c>
      <c r="K30" s="12">
        <v>6</v>
      </c>
    </row>
    <row r="31" spans="1:11">
      <c r="A31" s="12">
        <v>7</v>
      </c>
      <c r="B31" s="13" t="s">
        <v>40</v>
      </c>
      <c r="C31" s="14" t="str">
        <f t="shared" si="0"/>
        <v>Аршанинова Влада Сергеевна</v>
      </c>
      <c r="D31" s="15" t="str">
        <f t="shared" si="1"/>
        <v>Аршанинова  В.С.</v>
      </c>
      <c r="E31" s="12">
        <v>280103</v>
      </c>
      <c r="F31" s="12">
        <v>10</v>
      </c>
      <c r="G31" s="12">
        <v>28</v>
      </c>
      <c r="H31" s="12">
        <v>100</v>
      </c>
      <c r="I31" s="16">
        <f t="shared" si="2"/>
        <v>28</v>
      </c>
      <c r="J31" s="13" t="s">
        <v>13</v>
      </c>
      <c r="K31" s="12">
        <v>7</v>
      </c>
    </row>
    <row r="32" spans="1:11">
      <c r="A32" s="12">
        <v>8</v>
      </c>
      <c r="B32" s="13" t="s">
        <v>41</v>
      </c>
      <c r="C32" s="14" t="str">
        <f t="shared" si="0"/>
        <v>Берсенёв Кирилл Михайлович</v>
      </c>
      <c r="D32" s="15" t="str">
        <f t="shared" si="1"/>
        <v>Берсенёв  К.М.</v>
      </c>
      <c r="E32" s="12">
        <v>280103</v>
      </c>
      <c r="F32" s="12">
        <v>10</v>
      </c>
      <c r="G32" s="12">
        <v>24</v>
      </c>
      <c r="H32" s="12">
        <v>100</v>
      </c>
      <c r="I32" s="16">
        <f t="shared" si="2"/>
        <v>24</v>
      </c>
      <c r="J32" s="13" t="s">
        <v>13</v>
      </c>
      <c r="K32" s="12">
        <v>8</v>
      </c>
    </row>
    <row r="33" spans="1:11">
      <c r="A33" s="12">
        <v>9</v>
      </c>
      <c r="B33" s="13" t="s">
        <v>42</v>
      </c>
      <c r="C33" s="14" t="str">
        <f t="shared" si="0"/>
        <v>Дьякова Дарья Андреевна</v>
      </c>
      <c r="D33" s="15" t="str">
        <f t="shared" si="1"/>
        <v>Дьякова  Д.А.</v>
      </c>
      <c r="E33" s="12">
        <v>280118</v>
      </c>
      <c r="F33" s="12">
        <v>10</v>
      </c>
      <c r="G33" s="12">
        <v>21</v>
      </c>
      <c r="H33" s="12">
        <v>100</v>
      </c>
      <c r="I33" s="16">
        <f t="shared" si="2"/>
        <v>21</v>
      </c>
      <c r="J33" s="13" t="s">
        <v>13</v>
      </c>
      <c r="K33" s="12">
        <v>9</v>
      </c>
    </row>
    <row r="34" spans="1:11">
      <c r="A34" s="6">
        <v>1</v>
      </c>
      <c r="B34" s="7" t="s">
        <v>43</v>
      </c>
      <c r="C34" s="8" t="str">
        <f t="shared" si="0"/>
        <v>Альметов Владислав Сергеевич</v>
      </c>
      <c r="D34" s="9" t="str">
        <f t="shared" si="1"/>
        <v>Альметов  В.С.</v>
      </c>
      <c r="E34" s="6">
        <v>280101</v>
      </c>
      <c r="F34" s="6">
        <v>11</v>
      </c>
      <c r="G34" s="6">
        <v>47</v>
      </c>
      <c r="H34" s="6">
        <v>100</v>
      </c>
      <c r="I34" s="10">
        <f t="shared" si="2"/>
        <v>47</v>
      </c>
      <c r="J34" s="7" t="s">
        <v>11</v>
      </c>
      <c r="K34" s="6">
        <v>1</v>
      </c>
    </row>
    <row r="35" spans="1:11">
      <c r="A35" s="6">
        <v>2</v>
      </c>
      <c r="B35" s="7" t="s">
        <v>44</v>
      </c>
      <c r="C35" s="8" t="str">
        <f t="shared" si="0"/>
        <v>Тимофеев Алексей Сергеевич</v>
      </c>
      <c r="D35" s="9" t="str">
        <f t="shared" si="1"/>
        <v>Тимофеев  А.С.</v>
      </c>
      <c r="E35" s="6">
        <v>280117</v>
      </c>
      <c r="F35" s="6">
        <v>11</v>
      </c>
      <c r="G35" s="6">
        <v>42</v>
      </c>
      <c r="H35" s="6">
        <v>100</v>
      </c>
      <c r="I35" s="10">
        <f t="shared" si="2"/>
        <v>42</v>
      </c>
      <c r="J35" s="7" t="s">
        <v>35</v>
      </c>
      <c r="K35" s="6">
        <v>2</v>
      </c>
    </row>
    <row r="36" spans="1:11">
      <c r="A36" s="6">
        <v>3</v>
      </c>
      <c r="B36" s="7" t="s">
        <v>45</v>
      </c>
      <c r="C36" s="8" t="str">
        <f t="shared" si="0"/>
        <v>Кузнецова Мария Анатольевна</v>
      </c>
      <c r="D36" s="9" t="str">
        <f t="shared" si="1"/>
        <v>Кузнецова  М.А.</v>
      </c>
      <c r="E36" s="6">
        <v>280101</v>
      </c>
      <c r="F36" s="6">
        <v>11</v>
      </c>
      <c r="G36" s="6">
        <v>39</v>
      </c>
      <c r="H36" s="6">
        <v>100</v>
      </c>
      <c r="I36" s="10">
        <f t="shared" si="2"/>
        <v>39</v>
      </c>
      <c r="J36" s="7" t="s">
        <v>13</v>
      </c>
      <c r="K36" s="6">
        <v>3</v>
      </c>
    </row>
    <row r="37" spans="1:11">
      <c r="A37" s="6">
        <v>4</v>
      </c>
      <c r="B37" s="7" t="s">
        <v>46</v>
      </c>
      <c r="C37" s="8" t="str">
        <f t="shared" si="0"/>
        <v>Сургутская Анна Евгеньевна</v>
      </c>
      <c r="D37" s="9" t="str">
        <f t="shared" si="1"/>
        <v>Сургутская  А.Е.</v>
      </c>
      <c r="E37" s="6">
        <v>280101</v>
      </c>
      <c r="F37" s="6">
        <v>11</v>
      </c>
      <c r="G37" s="6">
        <v>36</v>
      </c>
      <c r="H37" s="6">
        <v>100</v>
      </c>
      <c r="I37" s="10">
        <f t="shared" si="2"/>
        <v>36</v>
      </c>
      <c r="J37" s="7" t="s">
        <v>13</v>
      </c>
      <c r="K37" s="6">
        <v>4</v>
      </c>
    </row>
    <row r="38" spans="1:11">
      <c r="A38" s="6">
        <v>5</v>
      </c>
      <c r="B38" s="7" t="s">
        <v>47</v>
      </c>
      <c r="C38" s="8" t="str">
        <f t="shared" si="0"/>
        <v>Фарносова Полина Александровна</v>
      </c>
      <c r="D38" s="9" t="str">
        <f t="shared" si="1"/>
        <v>Фарносова  П.А.</v>
      </c>
      <c r="E38" s="6">
        <v>280101</v>
      </c>
      <c r="F38" s="6">
        <v>11</v>
      </c>
      <c r="G38" s="6">
        <v>35</v>
      </c>
      <c r="H38" s="6">
        <v>100</v>
      </c>
      <c r="I38" s="10">
        <f t="shared" si="2"/>
        <v>35</v>
      </c>
      <c r="J38" s="7" t="s">
        <v>13</v>
      </c>
      <c r="K38" s="6">
        <v>5</v>
      </c>
    </row>
    <row r="39" spans="1:11">
      <c r="A39" s="6">
        <v>6</v>
      </c>
      <c r="B39" s="7" t="s">
        <v>48</v>
      </c>
      <c r="C39" s="8" t="str">
        <f t="shared" si="0"/>
        <v>Фефелова Ульяна Максимовна</v>
      </c>
      <c r="D39" s="9" t="str">
        <f t="shared" si="1"/>
        <v>Фефелова  У.М.</v>
      </c>
      <c r="E39" s="6">
        <v>280117</v>
      </c>
      <c r="F39" s="6">
        <v>11</v>
      </c>
      <c r="G39" s="6">
        <v>33</v>
      </c>
      <c r="H39" s="6">
        <v>100</v>
      </c>
      <c r="I39" s="10">
        <f t="shared" si="2"/>
        <v>33</v>
      </c>
      <c r="J39" s="7" t="s">
        <v>13</v>
      </c>
      <c r="K39" s="6">
        <v>6</v>
      </c>
    </row>
  </sheetData>
  <mergeCells count="1">
    <mergeCell ref="A1:K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2021-12-13T09:25:09Z</cp:lastPrinted>
  <dcterms:created xsi:type="dcterms:W3CDTF">2021-12-13T09:24:15Z</dcterms:created>
  <dcterms:modified xsi:type="dcterms:W3CDTF">2021-12-13T09:25:49Z</dcterms:modified>
</cp:coreProperties>
</file>