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57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<sst xmlns="http://schemas.openxmlformats.org/spreadsheetml/2006/main" count="46" uniqueCount="44">
  <si>
    <t>Тема обращения</t>
  </si>
  <si>
    <t>Кол-во</t>
  </si>
  <si>
    <t>Оплата труда</t>
  </si>
  <si>
    <t>Взаимоотношения между администрацией и педагогом</t>
  </si>
  <si>
    <t>Психическое насилие над обучающимися</t>
  </si>
  <si>
    <t xml:space="preserve">Организация питания обучающихся </t>
  </si>
  <si>
    <t>Организация подвоза обучающихся</t>
  </si>
  <si>
    <t xml:space="preserve">Организация медицинского обслуживания </t>
  </si>
  <si>
    <t>Физическое насилие над обучающимися</t>
  </si>
  <si>
    <t>Награждение педагогических и руководящих работников</t>
  </si>
  <si>
    <t>Взаимоотношения между педагогом, обучающимся и родителями</t>
  </si>
  <si>
    <t>Другое</t>
  </si>
  <si>
    <t>Всего обращений</t>
  </si>
  <si>
    <t>% от общего числа обращений</t>
  </si>
  <si>
    <t>Организация образовательного процесса</t>
  </si>
  <si>
    <t>Компенсационные выплаты педагогам</t>
  </si>
  <si>
    <t>Нарушение прав обучающихся при проведении спартакиад, олимпиад, конкурсов</t>
  </si>
  <si>
    <t>Оздоровление детей</t>
  </si>
  <si>
    <t>Приложение № 2</t>
  </si>
  <si>
    <t>Прирост</t>
  </si>
  <si>
    <t xml:space="preserve">% </t>
  </si>
  <si>
    <t>Изменение количества</t>
  </si>
  <si>
    <t>Материально-техническое обеспечение образовательной организации</t>
  </si>
  <si>
    <t>Реорганизация и ликвидация образовательной организации</t>
  </si>
  <si>
    <t>Постановка на учет, зачисление в дошкольную образовательную организацию</t>
  </si>
  <si>
    <t>Деятельность администрации образовательной организации</t>
  </si>
  <si>
    <t>Зачисление в образовательную организацию (общеобразовательная организация, организация дополнительного образования)</t>
  </si>
  <si>
    <t>Безопасность образовательного процесса</t>
  </si>
  <si>
    <t>Привлечение средств родителей</t>
  </si>
  <si>
    <t>Вопросы трудовых отношений</t>
  </si>
  <si>
    <t>Деятельность органов управления образованием</t>
  </si>
  <si>
    <t>Реализация образовательной программы</t>
  </si>
  <si>
    <t>Текущая аттестации обучающихся</t>
  </si>
  <si>
    <t>Итоговая аттестация обучающихся</t>
  </si>
  <si>
    <t>Плата за присмотр и уход за детьми при реализации программ дошкольного образования</t>
  </si>
  <si>
    <t>Выдача документов об образовании</t>
  </si>
  <si>
    <t>Несоблюдение педагогическими работниками норм профессиональной этики в быту</t>
  </si>
  <si>
    <t>Обеспечение учебниками, учебными пособиями</t>
  </si>
  <si>
    <t>Содержание зданий образовательной организации</t>
  </si>
  <si>
    <t>Создание условий для охраны жизни и здоровья обучающихся и воспитанников</t>
  </si>
  <si>
    <t>Назначение руководителя образовательной организации</t>
  </si>
  <si>
    <t>2021 год</t>
  </si>
  <si>
    <t>Информация о количестве обращений, поступивших в Управление образования Администрации Талицкого городского округа за 2022 год в сравнении с количеством обращений, поступивших за 2021 год (распределение по темам)</t>
  </si>
  <si>
    <t>2022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</si>
</sst>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2"/>
    </font>
    <font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52.625" style="1" customWidth="1"/>
    <col min="2" max="2" width="10.00390625" style="1" bestFit="1" customWidth="1"/>
    <col min="3" max="3" width="18.50390625" style="1" customWidth="1"/>
    <col min="4" max="4" width="10.00390625" style="1" customWidth="1"/>
    <col min="5" max="5" width="19.375" style="1" customWidth="1"/>
    <col min="6" max="6" width="12.00390625" style="1" customWidth="1"/>
    <col min="7" max="7" width="20.00390625" style="1" customWidth="1"/>
    <col min="8" max="16384" width="8.875" style="1" customWidth="1"/>
  </cols>
  <sheetData>
    <row r="1" ht="12.75">
      <c r="G1" s="2" t="s">
        <v>18</v>
      </c>
    </row>
    <row r="3" spans="1:7" ht="56.25" customHeight="1">
      <c r="A3" s="14" t="s">
        <v>42</v>
      </c>
      <c r="B3" s="14"/>
      <c r="C3" s="14"/>
      <c r="D3" s="14"/>
      <c r="E3" s="14"/>
      <c r="F3" s="15"/>
      <c r="G3" s="15"/>
    </row>
    <row r="5" spans="1:7" ht="15">
      <c r="A5" s="11" t="s">
        <v>0</v>
      </c>
      <c r="B5" s="13" t="s">
        <v>43</v>
      </c>
      <c r="C5" s="13"/>
      <c r="D5" s="13" t="s">
        <v>41</v>
      </c>
      <c r="E5" s="13"/>
      <c r="F5" s="13" t="s">
        <v>21</v>
      </c>
      <c r="G5" s="13"/>
    </row>
    <row r="6" spans="1:7" ht="45">
      <c r="A6" s="12"/>
      <c r="B6" s="3" t="s">
        <v>1</v>
      </c>
      <c r="C6" s="3" t="s">
        <v>13</v>
      </c>
      <c r="D6" s="3" t="s">
        <v>1</v>
      </c>
      <c r="E6" s="3" t="s">
        <v>13</v>
      </c>
      <c r="F6" s="3" t="s">
        <v>19</v>
      </c>
      <c r="G6" s="3" t="s">
        <v>20</v>
      </c>
    </row>
    <row r="7" spans="1:7" ht="31.5" customHeight="1">
      <c r="A7" s="4" t="s">
        <v>24</v>
      </c>
      <c r="B7" s="5">
        <v>3</v>
      </c>
      <c r="C7" s="6">
        <f>+B7/B40</f>
        <v>0.057692307692307696</v>
      </c>
      <c r="D7" s="5">
        <v>4</v>
      </c>
      <c r="E7" s="6">
        <f>+D7/D40</f>
        <v>0.06896551724137931</v>
      </c>
      <c r="F7" s="3">
        <f>+B7-D7</f>
        <v>-1</v>
      </c>
      <c r="G7" s="6">
        <f>+F7/D7</f>
        <v>-0.25</v>
      </c>
    </row>
    <row r="8" spans="1:7" ht="30">
      <c r="A8" s="4" t="s">
        <v>25</v>
      </c>
      <c r="B8" s="5">
        <v>3</v>
      </c>
      <c r="C8" s="6">
        <f>+B8/B40</f>
        <v>0.057692307692307696</v>
      </c>
      <c r="D8" s="5">
        <v>3</v>
      </c>
      <c r="E8" s="6">
        <f>+D8/D40</f>
        <v>0.05172413793103448</v>
      </c>
      <c r="F8" s="3">
        <f>+B8-D8</f>
        <v>0</v>
      </c>
      <c r="G8" s="6">
        <f>+F8/D8</f>
        <v>0</v>
      </c>
    </row>
    <row r="9" spans="1:7" ht="45">
      <c r="A9" s="4" t="s">
        <v>26</v>
      </c>
      <c r="B9" s="3">
        <v>1</v>
      </c>
      <c r="C9" s="6">
        <f>+B9/B40</f>
        <v>0.019230769230769232</v>
      </c>
      <c r="D9" s="3">
        <v>0</v>
      </c>
      <c r="E9" s="6">
        <f>+D9/D40</f>
        <v>0</v>
      </c>
      <c r="F9" s="3">
        <f>+B9-D9</f>
        <v>1</v>
      </c>
      <c r="G9" s="6" t="e">
        <f>+F9/D9</f>
        <v>#DIV/0!</v>
      </c>
    </row>
    <row r="10" spans="1:7" ht="15">
      <c r="A10" s="4" t="s">
        <v>14</v>
      </c>
      <c r="B10" s="3">
        <v>8</v>
      </c>
      <c r="C10" s="6">
        <f>+B10/B40</f>
        <v>0.15384615384615385</v>
      </c>
      <c r="D10" s="3">
        <v>11</v>
      </c>
      <c r="E10" s="6">
        <f>+D10/D40</f>
        <v>0.1896551724137931</v>
      </c>
      <c r="F10" s="3">
        <f>+B10-D10</f>
        <v>-3</v>
      </c>
      <c r="G10" s="6">
        <f>+F10/D10</f>
        <v>-0.2727272727272727</v>
      </c>
    </row>
    <row r="11" spans="1:7" ht="30">
      <c r="A11" s="4" t="s">
        <v>22</v>
      </c>
      <c r="B11" s="3">
        <v>2</v>
      </c>
      <c r="C11" s="6">
        <f>+B11/B40</f>
        <v>0.038461538461538464</v>
      </c>
      <c r="D11" s="3">
        <v>2</v>
      </c>
      <c r="E11" s="6">
        <f>+D11/D40</f>
        <v>0.034482758620689655</v>
      </c>
      <c r="F11" s="3">
        <f>+B11-D11</f>
        <v>0</v>
      </c>
      <c r="G11" s="6">
        <f>+F11/D11</f>
        <v>0</v>
      </c>
    </row>
    <row r="12" spans="1:7" ht="15">
      <c r="A12" s="4" t="s">
        <v>2</v>
      </c>
      <c r="B12" s="3">
        <v>1</v>
      </c>
      <c r="C12" s="6">
        <f>+B12/B40</f>
        <v>0.019230769230769232</v>
      </c>
      <c r="D12" s="3">
        <v>2</v>
      </c>
      <c r="E12" s="6">
        <f>+D12/D40</f>
        <v>0.034482758620689655</v>
      </c>
      <c r="F12" s="3">
        <f>+B12-D12</f>
        <v>-1</v>
      </c>
      <c r="G12" s="6">
        <f>+F12/D12</f>
        <v>-0.5</v>
      </c>
    </row>
    <row r="13" spans="1:7" ht="18" customHeight="1">
      <c r="A13" s="4" t="s">
        <v>33</v>
      </c>
      <c r="B13" s="3">
        <v>0</v>
      </c>
      <c r="C13" s="6">
        <f>+B13/B40</f>
        <v>0</v>
      </c>
      <c r="D13" s="3">
        <v>0</v>
      </c>
      <c r="E13" s="6">
        <f>+D13/D40</f>
        <v>0</v>
      </c>
      <c r="F13" s="3">
        <f>+B13-D13</f>
        <v>0</v>
      </c>
      <c r="G13" s="6" t="e">
        <f>+F13/D13</f>
        <v>#DIV/0!</v>
      </c>
    </row>
    <row r="14" spans="1:7" ht="15">
      <c r="A14" s="4" t="s">
        <v>27</v>
      </c>
      <c r="B14" s="3">
        <v>2</v>
      </c>
      <c r="C14" s="6">
        <f>+B14/B40</f>
        <v>0.038461538461538464</v>
      </c>
      <c r="D14" s="3">
        <v>0</v>
      </c>
      <c r="E14" s="6">
        <f>+D14/D40</f>
        <v>0</v>
      </c>
      <c r="F14" s="3">
        <f>+B14-D14</f>
        <v>2</v>
      </c>
      <c r="G14" s="6" t="e">
        <f>+F14/D14</f>
        <v>#DIV/0!</v>
      </c>
    </row>
    <row r="15" spans="1:7" ht="31.5" customHeight="1">
      <c r="A15" s="7" t="s">
        <v>28</v>
      </c>
      <c r="B15" s="8">
        <v>0</v>
      </c>
      <c r="C15" s="6">
        <f>+B15/B40</f>
        <v>0</v>
      </c>
      <c r="D15" s="8">
        <v>1</v>
      </c>
      <c r="E15" s="6">
        <f>+D15/D40</f>
        <v>0.017241379310344827</v>
      </c>
      <c r="F15" s="3">
        <f>+B15-D15</f>
        <v>-1</v>
      </c>
      <c r="G15" s="6">
        <f>+F15/D15</f>
        <v>-1</v>
      </c>
    </row>
    <row r="16" spans="1:7" ht="15">
      <c r="A16" s="4" t="s">
        <v>29</v>
      </c>
      <c r="B16" s="3">
        <v>2</v>
      </c>
      <c r="C16" s="6">
        <f>+B16/B40</f>
        <v>0.038461538461538464</v>
      </c>
      <c r="D16" s="3">
        <v>2</v>
      </c>
      <c r="E16" s="6">
        <f>+D16/D40</f>
        <v>0.034482758620689655</v>
      </c>
      <c r="F16" s="3">
        <f>+B16-D16</f>
        <v>0</v>
      </c>
      <c r="G16" s="6">
        <f>+F16/D16</f>
        <v>0</v>
      </c>
    </row>
    <row r="17" spans="1:7" ht="15">
      <c r="A17" s="4" t="s">
        <v>4</v>
      </c>
      <c r="B17" s="3">
        <v>0</v>
      </c>
      <c r="C17" s="6">
        <f>+B17/B40</f>
        <v>0</v>
      </c>
      <c r="D17" s="3">
        <v>0</v>
      </c>
      <c r="E17" s="6">
        <f>+D17/D40</f>
        <v>0</v>
      </c>
      <c r="F17" s="3">
        <f>+B17-D17</f>
        <v>0</v>
      </c>
      <c r="G17" s="6" t="e">
        <f>+F17/D17</f>
        <v>#DIV/0!</v>
      </c>
    </row>
    <row r="18" spans="1:7" ht="15" customHeight="1">
      <c r="A18" s="4" t="s">
        <v>7</v>
      </c>
      <c r="B18" s="3">
        <v>1</v>
      </c>
      <c r="C18" s="6">
        <f>+B18/B40</f>
        <v>0.019230769230769232</v>
      </c>
      <c r="D18" s="3">
        <v>0</v>
      </c>
      <c r="E18" s="6">
        <f>+D18/D40</f>
        <v>0</v>
      </c>
      <c r="F18" s="3">
        <f>+B18-D18</f>
        <v>1</v>
      </c>
      <c r="G18" s="6" t="e">
        <f>+F18/D18</f>
        <v>#DIV/0!</v>
      </c>
    </row>
    <row r="19" spans="1:7" ht="15">
      <c r="A19" s="4" t="s">
        <v>30</v>
      </c>
      <c r="B19" s="3">
        <v>1</v>
      </c>
      <c r="C19" s="6">
        <f>+B19/B40</f>
        <v>0.019230769230769232</v>
      </c>
      <c r="D19" s="3">
        <v>4</v>
      </c>
      <c r="E19" s="6">
        <f>+D19/D40</f>
        <v>0.06896551724137931</v>
      </c>
      <c r="F19" s="3">
        <f>+B19-D19</f>
        <v>-3</v>
      </c>
      <c r="G19" s="6">
        <f>+F19/D19</f>
        <v>-0.75</v>
      </c>
    </row>
    <row r="20" spans="1:7" ht="15">
      <c r="A20" s="4" t="s">
        <v>31</v>
      </c>
      <c r="B20" s="3">
        <v>1</v>
      </c>
      <c r="C20" s="6">
        <f>+B20/B40</f>
        <v>0.019230769230769232</v>
      </c>
      <c r="D20" s="3">
        <v>4</v>
      </c>
      <c r="E20" s="6">
        <f>+D20/D40</f>
        <v>0.06896551724137931</v>
      </c>
      <c r="F20" s="3">
        <f>+B20-D20</f>
        <v>-3</v>
      </c>
      <c r="G20" s="6">
        <f>+F20/D20</f>
        <v>-0.75</v>
      </c>
    </row>
    <row r="21" spans="1:7" ht="30">
      <c r="A21" s="4" t="s">
        <v>23</v>
      </c>
      <c r="B21" s="3">
        <v>1</v>
      </c>
      <c r="C21" s="6">
        <f>+B21/B40</f>
        <v>0.019230769230769232</v>
      </c>
      <c r="D21" s="3">
        <v>0</v>
      </c>
      <c r="E21" s="6">
        <f>+D21/D40</f>
        <v>0</v>
      </c>
      <c r="F21" s="3">
        <f>+B21-D21</f>
        <v>1</v>
      </c>
      <c r="G21" s="6" t="e">
        <f>+F21/D21</f>
        <v>#DIV/0!</v>
      </c>
    </row>
    <row r="22" spans="1:7" ht="15">
      <c r="A22" s="4" t="s">
        <v>32</v>
      </c>
      <c r="B22" s="3">
        <v>0</v>
      </c>
      <c r="C22" s="6">
        <f>+B22/B40</f>
        <v>0</v>
      </c>
      <c r="D22" s="3">
        <v>0</v>
      </c>
      <c r="E22" s="6">
        <f>+D22/D40</f>
        <v>0</v>
      </c>
      <c r="F22" s="3">
        <f>+B22-D22</f>
        <v>0</v>
      </c>
      <c r="G22" s="6" t="e">
        <f>+F22/D22</f>
        <v>#DIV/0!</v>
      </c>
    </row>
    <row r="23" spans="1:7" ht="15">
      <c r="A23" s="4" t="s">
        <v>5</v>
      </c>
      <c r="B23" s="3">
        <v>7</v>
      </c>
      <c r="C23" s="6">
        <f>+B23/B40</f>
        <v>0.1346153846153846</v>
      </c>
      <c r="D23" s="3">
        <v>3</v>
      </c>
      <c r="E23" s="6">
        <f>+D23/D40</f>
        <v>0.05172413793103448</v>
      </c>
      <c r="F23" s="3">
        <f>+B23-D23</f>
        <v>4</v>
      </c>
      <c r="G23" s="6">
        <f>+F23/D23</f>
        <v>1.3333333333333333</v>
      </c>
    </row>
    <row r="24" spans="1:7" ht="30">
      <c r="A24" s="4" t="s">
        <v>34</v>
      </c>
      <c r="B24" s="3">
        <v>0</v>
      </c>
      <c r="C24" s="6">
        <f>+B24/B40</f>
        <v>0</v>
      </c>
      <c r="D24" s="3">
        <v>0</v>
      </c>
      <c r="E24" s="6">
        <f>+D24/D40</f>
        <v>0</v>
      </c>
      <c r="F24" s="3">
        <f>+B24-D24</f>
        <v>0</v>
      </c>
      <c r="G24" s="6" t="e">
        <f>+F24/D24</f>
        <v>#DIV/0!</v>
      </c>
    </row>
    <row r="25" spans="1:7" ht="30">
      <c r="A25" s="4" t="s">
        <v>10</v>
      </c>
      <c r="B25" s="3">
        <v>4</v>
      </c>
      <c r="C25" s="6">
        <f>+B25/B40</f>
        <v>0.07692307692307693</v>
      </c>
      <c r="D25" s="3">
        <v>5</v>
      </c>
      <c r="E25" s="6">
        <f>+D25/D40</f>
        <v>0.08620689655172414</v>
      </c>
      <c r="F25" s="3">
        <f>+B25-D25</f>
        <v>-1</v>
      </c>
      <c r="G25" s="6">
        <f>+F25/D25</f>
        <v>-0.2</v>
      </c>
    </row>
    <row r="26" spans="1:7" ht="15">
      <c r="A26" s="7" t="s">
        <v>17</v>
      </c>
      <c r="B26" s="8">
        <v>0</v>
      </c>
      <c r="C26" s="6">
        <f>+B26/B40</f>
        <v>0</v>
      </c>
      <c r="D26" s="8">
        <v>1</v>
      </c>
      <c r="E26" s="6">
        <f>+D26/D40</f>
        <v>0.017241379310344827</v>
      </c>
      <c r="F26" s="3">
        <f>+B26-D26</f>
        <v>-1</v>
      </c>
      <c r="G26" s="6">
        <f>+F26/D26</f>
        <v>-1</v>
      </c>
    </row>
    <row r="27" spans="1:7" ht="15">
      <c r="A27" s="4" t="s">
        <v>6</v>
      </c>
      <c r="B27" s="3">
        <v>2</v>
      </c>
      <c r="C27" s="6">
        <f>+B27/B40</f>
        <v>0.038461538461538464</v>
      </c>
      <c r="D27" s="3">
        <v>4</v>
      </c>
      <c r="E27" s="6">
        <f>+D27/D40</f>
        <v>0.06896551724137931</v>
      </c>
      <c r="F27" s="3">
        <f>+B27-D27</f>
        <v>-2</v>
      </c>
      <c r="G27" s="6">
        <f>+F27/D27</f>
        <v>-0.5</v>
      </c>
    </row>
    <row r="28" spans="1:7" ht="19.5" customHeight="1">
      <c r="A28" s="4" t="s">
        <v>35</v>
      </c>
      <c r="B28" s="3">
        <v>0</v>
      </c>
      <c r="C28" s="6">
        <f>+B28/B40</f>
        <v>0</v>
      </c>
      <c r="D28" s="3">
        <v>1</v>
      </c>
      <c r="E28" s="6">
        <f>+D28/D40</f>
        <v>0.017241379310344827</v>
      </c>
      <c r="F28" s="3">
        <f>+B28-D28</f>
        <v>-1</v>
      </c>
      <c r="G28" s="6">
        <f>+F28/D28</f>
        <v>-1</v>
      </c>
    </row>
    <row r="29" spans="1:7" ht="15">
      <c r="A29" s="4" t="s">
        <v>8</v>
      </c>
      <c r="B29" s="3">
        <v>0</v>
      </c>
      <c r="C29" s="6">
        <f>+B29/B40</f>
        <v>0</v>
      </c>
      <c r="D29" s="3">
        <v>0</v>
      </c>
      <c r="E29" s="6">
        <f>+D29/D40</f>
        <v>0</v>
      </c>
      <c r="F29" s="3">
        <f>+B29-D29</f>
        <v>0</v>
      </c>
      <c r="G29" s="6" t="e">
        <f>+F29/D29</f>
        <v>#DIV/0!</v>
      </c>
    </row>
    <row r="30" spans="1:7" ht="15">
      <c r="A30" s="7" t="s">
        <v>15</v>
      </c>
      <c r="B30" s="8">
        <v>0</v>
      </c>
      <c r="C30" s="6">
        <f>+B30/B40</f>
        <v>0</v>
      </c>
      <c r="D30" s="8">
        <v>0</v>
      </c>
      <c r="E30" s="6">
        <f>+D30/D40</f>
        <v>0</v>
      </c>
      <c r="F30" s="3">
        <f>+B30-D30</f>
        <v>0</v>
      </c>
      <c r="G30" s="6" t="e">
        <f>+F30/D30</f>
        <v>#DIV/0!</v>
      </c>
    </row>
    <row r="31" spans="1:7" ht="30">
      <c r="A31" s="4" t="s">
        <v>36</v>
      </c>
      <c r="B31" s="3">
        <v>2</v>
      </c>
      <c r="C31" s="6">
        <f>+B31/B40</f>
        <v>0.038461538461538464</v>
      </c>
      <c r="D31" s="3">
        <v>0</v>
      </c>
      <c r="E31" s="6">
        <f>+D31/D40</f>
        <v>0</v>
      </c>
      <c r="F31" s="3">
        <f>+B31-D31</f>
        <v>2</v>
      </c>
      <c r="G31" s="6" t="e">
        <f>+F31/D31</f>
        <v>#DIV/0!</v>
      </c>
    </row>
    <row r="32" spans="1:7" ht="30">
      <c r="A32" s="4" t="s">
        <v>9</v>
      </c>
      <c r="B32" s="3">
        <v>0</v>
      </c>
      <c r="C32" s="6">
        <f>+B32/B40</f>
        <v>0</v>
      </c>
      <c r="D32" s="3">
        <v>0</v>
      </c>
      <c r="E32" s="6">
        <f>+D32/D40</f>
        <v>0</v>
      </c>
      <c r="F32" s="3">
        <f>+B32-D32</f>
        <v>0</v>
      </c>
      <c r="G32" s="6" t="e">
        <f>+F32/D32</f>
        <v>#DIV/0!</v>
      </c>
    </row>
    <row r="33" spans="1:7" ht="30">
      <c r="A33" s="4" t="s">
        <v>40</v>
      </c>
      <c r="B33" s="3">
        <v>1</v>
      </c>
      <c r="C33" s="6">
        <f>+B33/B40</f>
        <v>0.019230769230769232</v>
      </c>
      <c r="D33" s="3">
        <v>1</v>
      </c>
      <c r="E33" s="6">
        <f>+D33/D40</f>
        <v>0.017241379310344827</v>
      </c>
      <c r="F33" s="3">
        <f>+B33-D33</f>
        <v>0</v>
      </c>
      <c r="G33" s="6">
        <f>+F33/D33</f>
        <v>0</v>
      </c>
    </row>
    <row r="34" spans="1:7" ht="15">
      <c r="A34" s="4" t="s">
        <v>37</v>
      </c>
      <c r="B34" s="3">
        <v>0</v>
      </c>
      <c r="C34" s="6">
        <f>+B34/B40</f>
        <v>0</v>
      </c>
      <c r="D34" s="3">
        <v>1</v>
      </c>
      <c r="E34" s="6">
        <f>+D34/D40</f>
        <v>0.017241379310344827</v>
      </c>
      <c r="F34" s="3">
        <f>+B34-D34</f>
        <v>-1</v>
      </c>
      <c r="G34" s="6">
        <f>+F34/D34</f>
        <v>-1</v>
      </c>
    </row>
    <row r="35" spans="1:7" ht="30">
      <c r="A35" s="7" t="s">
        <v>16</v>
      </c>
      <c r="B35" s="8">
        <v>0</v>
      </c>
      <c r="C35" s="6">
        <f>+B35/B40</f>
        <v>0</v>
      </c>
      <c r="D35" s="8">
        <v>0</v>
      </c>
      <c r="E35" s="6">
        <f>+D35/D40</f>
        <v>0</v>
      </c>
      <c r="F35" s="3">
        <f>+B35-D35</f>
        <v>0</v>
      </c>
      <c r="G35" s="6" t="e">
        <f>+F35/D35</f>
        <v>#DIV/0!</v>
      </c>
    </row>
    <row r="36" spans="1:7" ht="30">
      <c r="A36" s="4" t="s">
        <v>3</v>
      </c>
      <c r="B36" s="3">
        <v>0</v>
      </c>
      <c r="C36" s="6">
        <f>+B36/B40</f>
        <v>0</v>
      </c>
      <c r="D36" s="3">
        <v>0</v>
      </c>
      <c r="E36" s="6">
        <f>+D36/D40</f>
        <v>0</v>
      </c>
      <c r="F36" s="3">
        <f>+B36-D36</f>
        <v>0</v>
      </c>
      <c r="G36" s="6" t="e">
        <f>+F36/D36</f>
        <v>#DIV/0!</v>
      </c>
    </row>
    <row r="37" spans="1:7" ht="15">
      <c r="A37" s="4" t="s">
        <v>38</v>
      </c>
      <c r="B37" s="3">
        <v>2</v>
      </c>
      <c r="C37" s="6">
        <f>+B37/B40</f>
        <v>0.038461538461538464</v>
      </c>
      <c r="D37" s="3">
        <v>1</v>
      </c>
      <c r="E37" s="6">
        <f>+D37/D40</f>
        <v>0.017241379310344827</v>
      </c>
      <c r="F37" s="3">
        <f>+B37-D37</f>
        <v>1</v>
      </c>
      <c r="G37" s="6">
        <f>+F37/D37</f>
        <v>1</v>
      </c>
    </row>
    <row r="38" spans="1:7" ht="30">
      <c r="A38" s="4" t="s">
        <v>39</v>
      </c>
      <c r="B38" s="3">
        <v>2</v>
      </c>
      <c r="C38" s="6">
        <f>+B38/B40</f>
        <v>0.038461538461538464</v>
      </c>
      <c r="D38" s="3">
        <v>3</v>
      </c>
      <c r="E38" s="6">
        <f>+D38/D40</f>
        <v>0.05172413793103448</v>
      </c>
      <c r="F38" s="3">
        <f>+B38-D38</f>
        <v>-1</v>
      </c>
      <c r="G38" s="6">
        <f>+F38/D38</f>
        <v>-0.3333333333333333</v>
      </c>
    </row>
    <row r="39" spans="1:7" ht="15">
      <c r="A39" s="4" t="s">
        <v>11</v>
      </c>
      <c r="B39" s="3">
        <v>6</v>
      </c>
      <c r="C39" s="6">
        <f>+B39/B40</f>
        <v>0.11538461538461539</v>
      </c>
      <c r="D39" s="3">
        <v>5</v>
      </c>
      <c r="E39" s="6">
        <f>+D39/D40</f>
        <v>0.08620689655172414</v>
      </c>
      <c r="F39" s="3">
        <f>+B39-D39</f>
        <v>1</v>
      </c>
      <c r="G39" s="6">
        <f>+F39/D39</f>
        <v>0.2</v>
      </c>
    </row>
    <row r="40" spans="1:7" ht="27" customHeight="1">
      <c r="A40" s="9" t="s">
        <v>12</v>
      </c>
      <c r="B40" s="8">
        <f>SUM(B7:B39)</f>
        <v>52</v>
      </c>
      <c r="C40" s="10"/>
      <c r="D40" s="8">
        <f>SUM(D7:D39)</f>
        <v>58</v>
      </c>
      <c r="E40" s="10"/>
      <c r="F40" s="3">
        <f>+B40-D40</f>
        <v>-6</v>
      </c>
      <c r="G40" s="6">
        <f>+F40/D40</f>
        <v>-0.10344827586206896</v>
      </c>
    </row>
  </sheetData>
  <sheetProtection/>
  <mergeCells count="5">
    <mergeCell ref="A5:A6"/>
    <mergeCell ref="B5:C5"/>
    <mergeCell ref="D5:E5"/>
    <mergeCell ref="F5:G5"/>
    <mergeCell ref="A3:G3"/>
  </mergeCells>
  <printOptions/>
  <pageMargins left="0.75" right="0.75" top="1" bottom="1" header="0.5" footer="0.5"/>
  <pageSetup fitToHeight="6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2021-01-14T04:52:47Z</cp:lastPrinted>
  <dcterms:created xsi:type="dcterms:W3CDTF">2010-03-30T14:40:01Z</dcterms:created>
  <dcterms:modified xsi:type="dcterms:W3CDTF">2022-12-26T11:37:00Z</dcterms:modified>
  <cp:category/>
  <cp:version/>
  <cp:contentType/>
  <cp:contentStatus/>
</cp:coreProperties>
</file>